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tabRatio="923" firstSheet="7" activeTab="7"/>
  </bookViews>
  <sheets>
    <sheet name="เงินเดือนข้าราชการ 1 ต.ค.55" sheetId="1" r:id="rId1"/>
    <sheet name="สรุปยอดพนักงาน" sheetId="2" r:id="rId2"/>
    <sheet name="พนักงานผู้บริหาร เม.ย.57" sheetId="3" r:id="rId3"/>
    <sheet name="กกต.ท้องถิ่น" sheetId="4" r:id="rId4"/>
    <sheet name="เงินเดือน 1 ก.ย. 56" sheetId="5" r:id="rId5"/>
    <sheet name="Sheet7" sheetId="6" r:id="rId6"/>
    <sheet name="รายชื่อพนักงาน พ.ค.57" sheetId="7" r:id="rId7"/>
    <sheet name="ปี 2562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<sst xmlns="http://schemas.openxmlformats.org/spreadsheetml/2006/main" count="920" uniqueCount="395">
  <si>
    <t>ที่</t>
  </si>
  <si>
    <t>ชื่อ - สกุล</t>
  </si>
  <si>
    <t>ตำแหน่ง</t>
  </si>
  <si>
    <t>รวม</t>
  </si>
  <si>
    <t>สังกัด องค์การบริหารส่วนตำบลบ้องตี้  อำเภอไทรโยค  จังหวัดกาญจนบุรี</t>
  </si>
  <si>
    <t xml:space="preserve"> นายวิกรม  แก้วเพชร</t>
  </si>
  <si>
    <t xml:space="preserve"> นายสมบัติ  รักษา</t>
  </si>
  <si>
    <t xml:space="preserve"> นายอติรัชต์  ตันประเสริฐ</t>
  </si>
  <si>
    <t xml:space="preserve"> นางสาวอภิรดี  ศรีพยัคฆ์</t>
  </si>
  <si>
    <t xml:space="preserve"> นางสำรวย  ปักกาเวสูง</t>
  </si>
  <si>
    <t xml:space="preserve"> นางสาวชาลินี  เอกปัชชา</t>
  </si>
  <si>
    <t xml:space="preserve"> นายณัฐวุธ  รัตนา</t>
  </si>
  <si>
    <t xml:space="preserve"> นางสาววรานุช   อิ่มพลับ</t>
  </si>
  <si>
    <t xml:space="preserve"> นางสาววิไล  บุญลอย</t>
  </si>
  <si>
    <t xml:space="preserve"> นายวิโรจน์  เกิดสุข</t>
  </si>
  <si>
    <t xml:space="preserve"> นางสาวนฤมล  มั่นคง</t>
  </si>
  <si>
    <t xml:space="preserve"> นายไพบูลย์  ทองเปราะ</t>
  </si>
  <si>
    <t xml:space="preserve"> นายแรงกูน  เข้มแข็ง</t>
  </si>
  <si>
    <t xml:space="preserve"> นายวิชัย  กรุงจิตร</t>
  </si>
  <si>
    <t xml:space="preserve"> ปลัด อบต.</t>
  </si>
  <si>
    <t xml:space="preserve"> จนท. วิเคราะห์นโยบายฯ</t>
  </si>
  <si>
    <t xml:space="preserve"> นักพัฒนาชุมชน</t>
  </si>
  <si>
    <t xml:space="preserve"> จนท. ตรวจสอบภายใน</t>
  </si>
  <si>
    <t xml:space="preserve"> จพง.ธุรการ</t>
  </si>
  <si>
    <t xml:space="preserve"> จพง.การเงินและบัญชี</t>
  </si>
  <si>
    <t xml:space="preserve"> นายช่างโยธา</t>
  </si>
  <si>
    <t xml:space="preserve"> จนท.จัดเก็บรายได้</t>
  </si>
  <si>
    <t xml:space="preserve"> ผช.นายช่างโยธา</t>
  </si>
  <si>
    <t xml:space="preserve"> ผช. จนท.ธุรการ</t>
  </si>
  <si>
    <t xml:space="preserve"> พนักงานขับรถ</t>
  </si>
  <si>
    <t xml:space="preserve"> ผช. จพง.พัสดุ</t>
  </si>
  <si>
    <t xml:space="preserve"> นักการภารโรง</t>
  </si>
  <si>
    <t xml:space="preserve"> คนงานทั่วไป</t>
  </si>
  <si>
    <t>ลายมือชื่อ</t>
  </si>
  <si>
    <t>เงินเดือน</t>
  </si>
  <si>
    <t>หมายเหตุ</t>
  </si>
  <si>
    <t xml:space="preserve"> หัวหน้าส่วนโยธา</t>
  </si>
  <si>
    <t xml:space="preserve"> นายผดุงพล  ปรึกษา</t>
  </si>
  <si>
    <t xml:space="preserve"> ผช. ช่างไฟฟ้า</t>
  </si>
  <si>
    <t xml:space="preserve"> นางสาวนริศรา ศิริศัตยากุล</t>
  </si>
  <si>
    <t xml:space="preserve"> ผช. จพง.ธุรการ</t>
  </si>
  <si>
    <t xml:space="preserve"> นางสายพิญ   น้อยนาท้าว</t>
  </si>
  <si>
    <t xml:space="preserve"> ครูผู้ดูแลเด็ก</t>
  </si>
  <si>
    <t xml:space="preserve"> นางสาวมุทิตา ทองเปราะ</t>
  </si>
  <si>
    <t xml:space="preserve"> นางสาวจันทิมา โภคา</t>
  </si>
  <si>
    <t xml:space="preserve"> นางรัศมี  ระมัดจิตร</t>
  </si>
  <si>
    <t xml:space="preserve"> นางพรทิพย์ ดอกไม้แย้ม</t>
  </si>
  <si>
    <t xml:space="preserve"> นางจุฑาทิพย์  เกษเกษร</t>
  </si>
  <si>
    <t xml:space="preserve"> นางสาวนันทิกานต์ ถิ่นขจร</t>
  </si>
  <si>
    <t xml:space="preserve"> นางรัตนา  อิ่มพลับ</t>
  </si>
  <si>
    <t xml:space="preserve"> นางธัญมน  มงคล</t>
  </si>
  <si>
    <t xml:space="preserve"> นางสาวระพีพร ใครหอม</t>
  </si>
  <si>
    <t xml:space="preserve"> ผู้ช่วยครูผู้ดูแลเด็ก</t>
  </si>
  <si>
    <t xml:space="preserve"> นางสาวงเดือน  ราชสีห์แก้ว</t>
  </si>
  <si>
    <t xml:space="preserve"> นางลำไพ  สิทธิสาร</t>
  </si>
  <si>
    <t xml:space="preserve"> นางสาวธัญญาลัคษ์ สกุลวสวัตติ์</t>
  </si>
  <si>
    <t>เงินเพิ่มค่าครองชีพ</t>
  </si>
  <si>
    <t>เงินเพิ่มตามวุฒิ</t>
  </si>
  <si>
    <t>เงินประจำตำแหน่ง</t>
  </si>
  <si>
    <t>เงินเดือนพนักงานส่วนตำบล และ ลูกจ้าง ณ 1 พฤศจิกายน 2555</t>
  </si>
  <si>
    <t>รวมรับทั้งสิ้น</t>
  </si>
  <si>
    <t>สรุปจำนวนพนักงานส่วนตำบล ลูกจ้างประจำ และพนักงานจ้าง</t>
  </si>
  <si>
    <t>พนักงานส่วนตำบล</t>
  </si>
  <si>
    <t>คน</t>
  </si>
  <si>
    <t>สำนักปลัด</t>
  </si>
  <si>
    <t>ส่วนการคลัง</t>
  </si>
  <si>
    <t>ส่วนโยธา</t>
  </si>
  <si>
    <t>ลูกจ้างประจำ</t>
  </si>
  <si>
    <t>รวมพนักงานส่วนตำบลทั้งสื้น</t>
  </si>
  <si>
    <t>พนักงานจ้างตามภารกิจ</t>
  </si>
  <si>
    <t>พนักงานจ้างทั่วไป</t>
  </si>
  <si>
    <t>รวมพนักงานส่วนจ้างทั้งสื้น</t>
  </si>
  <si>
    <t>รวมพนักงานส่วนทั้งสื้น</t>
  </si>
  <si>
    <t xml:space="preserve"> นายนิทัศน์  ลูกอินทร์</t>
  </si>
  <si>
    <t xml:space="preserve"> นายก อบต.</t>
  </si>
  <si>
    <t xml:space="preserve"> รองนายก อบต.</t>
  </si>
  <si>
    <t xml:space="preserve"> เลขานุการ นายก อบต.</t>
  </si>
  <si>
    <t xml:space="preserve"> นายปัญญา  เสริมสุข</t>
  </si>
  <si>
    <t xml:space="preserve"> นายสุบิณ  บุญลอย</t>
  </si>
  <si>
    <t>ณ  ห้องประชุมสภาองค์การบริหารส่วนตำบลบ้องตี้</t>
  </si>
  <si>
    <t xml:space="preserve"> นางสาวจริยา ติรัตนะ</t>
  </si>
  <si>
    <t xml:space="preserve"> นางสาวขวัญใจ  รุ่งสว่าง</t>
  </si>
  <si>
    <t xml:space="preserve"> บุคลากร</t>
  </si>
  <si>
    <t xml:space="preserve"> นายสรศักดิ์  เจริญสุข</t>
  </si>
  <si>
    <t xml:space="preserve"> หัวหน้าสำนักงานปลัด</t>
  </si>
  <si>
    <t xml:space="preserve"> นางสาวจริยา  ติรัตนะ</t>
  </si>
  <si>
    <t xml:space="preserve"> นายทรงทวิทย์  เกิดสุข</t>
  </si>
  <si>
    <t xml:space="preserve"> นายวิชัย  กรุงจิต</t>
  </si>
  <si>
    <t xml:space="preserve"> นางสาวจันทนา  แก้วประเสริฐ</t>
  </si>
  <si>
    <t xml:space="preserve"> นางสาวธัญลักษณ์ ทองเปราะ</t>
  </si>
  <si>
    <t xml:space="preserve"> นางสาวกานต์นดา  ลัดกลม</t>
  </si>
  <si>
    <t>การประชุมคณะกรรมการเลือกตั้งประจำองค์การบริหารส่วนตำบลบ้องตี้</t>
  </si>
  <si>
    <t xml:space="preserve"> นายอรัญ  ร่วมสุข</t>
  </si>
  <si>
    <t xml:space="preserve"> นายสุพัฒน์  เปรมสมบัติ</t>
  </si>
  <si>
    <t xml:space="preserve"> ผู้อำนวยการการเลือกตั้ง อบต.บ้องตี้</t>
  </si>
  <si>
    <t xml:space="preserve"> คณะกรรมการการเลือกตั้ง ประจำ อบต.บ้องตี้</t>
  </si>
  <si>
    <t xml:space="preserve"> ดาบตำรวจ วิรุณ  บุญช่วย</t>
  </si>
  <si>
    <t xml:space="preserve"> นางสาววรรณงาม คุ้มพะเนียด</t>
  </si>
  <si>
    <t>ครั้งที่  1/ 2556</t>
  </si>
  <si>
    <t>วันพุธที่  14   สิงหาคม พ.ศ. 2556     เวลา 10.00  น.</t>
  </si>
  <si>
    <t xml:space="preserve"> นักวิชาการศึกษา</t>
  </si>
  <si>
    <t xml:space="preserve"> เจ้าหน้าที่บริหารงานทั่วไป</t>
  </si>
  <si>
    <t xml:space="preserve"> เจ้าพนักงานการเงินและบัญชี</t>
  </si>
  <si>
    <t>เงินเพิ่ม</t>
  </si>
  <si>
    <t>ตามวุฒิ</t>
  </si>
  <si>
    <t>เงินประจำ</t>
  </si>
  <si>
    <t>ค่าครองชีพ</t>
  </si>
  <si>
    <t>เงินเดือนพนักงานส่วนตำบล และ ลูกจ้าง     ณ      1     กันยายน 2556</t>
  </si>
  <si>
    <t>ขั้นที่ได้</t>
  </si>
  <si>
    <t>เงินที่ได้</t>
  </si>
  <si>
    <t>ปรับเพิ่ม</t>
  </si>
  <si>
    <t>รวมรับ</t>
  </si>
  <si>
    <t>ทั้งสิ้น</t>
  </si>
  <si>
    <t xml:space="preserve"> นายวสันต์  โพธิ์มี</t>
  </si>
  <si>
    <t xml:space="preserve"> นางสาววงเดือน  ราชสีห์แก้ว</t>
  </si>
  <si>
    <t>เงินเดือนพนักงานส่วนตำบล และ ลูกจ้าง     ณ      1     ตุลาคม     2556</t>
  </si>
  <si>
    <t xml:space="preserve"> นางสาวชลธิชา  นำพา</t>
  </si>
  <si>
    <t xml:space="preserve"> นางสาวกัลยา  วิเศษคุณากร</t>
  </si>
  <si>
    <t xml:space="preserve"> ผู้ช่วย จพง.ธุรการ</t>
  </si>
  <si>
    <t xml:space="preserve"> ผู้ช่วย จนท.บันทึกข้อมูล</t>
  </si>
  <si>
    <t>การประชุมผู้บริหาร และ พนักงาน  องค์การบริหารส่วนตำบลบ้องตี้</t>
  </si>
  <si>
    <t>วันที่ 11  เมษายน พ.ศ. 2557</t>
  </si>
  <si>
    <t>ณ ห้องประชุมสภาองค์การบริหารส่วนตำบลบ้องตี้ เวลา 15.00 น. เป็นต้นไป</t>
  </si>
  <si>
    <t xml:space="preserve"> นางสาวจันทนา แก้วประเสริฐ</t>
  </si>
  <si>
    <t xml:space="preserve"> นายอำนาจ  จุกหอม</t>
  </si>
  <si>
    <t xml:space="preserve"> นายอภิสิทธิ์  สิทธิแก้ว</t>
  </si>
  <si>
    <t xml:space="preserve"> จ้างเหมารายวัน</t>
  </si>
  <si>
    <t>รายชื่อผู้เข้าร่วมกิจกรรมสัปดาห์ส่งเสริมพระพุทธศาสนา เนื่องในวันเทศกาลวิสาขบูชาโลก ประจำปี 2557</t>
  </si>
  <si>
    <t>ระหว่างวันที่ 11  - 17  พฤษภาคม พ.ศ. 2557</t>
  </si>
  <si>
    <t>ณ องค์การบริหารส่วนตำบลบ้องตี้  อำเภอไทรโยค  จังหวัดกาญจนบุรี</t>
  </si>
  <si>
    <t>กระบวนงานบริการ</t>
  </si>
  <si>
    <t>ขั้นตอนการให้บริการ</t>
  </si>
  <si>
    <t>เอกสารประกอบการพิจารณา</t>
  </si>
  <si>
    <t>ระยะเวลาการให้บริการ</t>
  </si>
  <si>
    <t>เดิม</t>
  </si>
  <si>
    <t>ใหม่</t>
  </si>
  <si>
    <t xml:space="preserve"> 2. เจ้าหน้าที่ตรวจสอบเอกสาร</t>
  </si>
  <si>
    <t xml:space="preserve"> 3. ผู้มีหน้าที่เสียภาษีป้ายชำระเงินและรับใบเสร็จรับเงิน</t>
  </si>
  <si>
    <t xml:space="preserve"> 1. บัตรประชาชน และ สำเนาทะเบียนบ้าน</t>
  </si>
  <si>
    <t xml:space="preserve">     ปีที่ผ่านมา</t>
  </si>
  <si>
    <t>5 นาที /</t>
  </si>
  <si>
    <t>ราย</t>
  </si>
  <si>
    <t>10 นาที /</t>
  </si>
  <si>
    <t xml:space="preserve"> จัดเก็บภาษีป้าย</t>
  </si>
  <si>
    <t xml:space="preserve"> จัดเก็บภาษีบำรุงท้องที่</t>
  </si>
  <si>
    <t xml:space="preserve"> 1. ผู้มีหน้าที่เสียภาษีป้ายยื่นแบบแสดงรายการเสียภาษี  (ภ.ป.1)</t>
  </si>
  <si>
    <t xml:space="preserve">     พร้อมเอกสารประกอบ</t>
  </si>
  <si>
    <t xml:space="preserve"> 1. ผู้เป็นเจ้าของที่ดินยื่นแบบแสดงรายการเสียภาษี (ภ.บ.ท. 5) </t>
  </si>
  <si>
    <t xml:space="preserve"> 1. ผู้มีหน้าที่เสียภาษีโรงเรือนและที่ดินยื่นแบบแสดงรายการ</t>
  </si>
  <si>
    <t xml:space="preserve">     เสียภาษี (ภ.ร.ด. 2)  พร้อมเอกสารประกอบ</t>
  </si>
  <si>
    <t xml:space="preserve"> 2. คำชี้แจงประกอบคำขอ (ถ้ามี)</t>
  </si>
  <si>
    <t xml:space="preserve"> 1. ผู้ประสงค์จะอุทธรณ์การประเมินภาษีโรงเรือนและที่ดินยื่นคำขอ</t>
  </si>
  <si>
    <t xml:space="preserve"> 2. เจ้าหน้าที่ตรวจสอบเอกสาร  ตรวจสอบสภาพโรงเรือน สถานที่</t>
  </si>
  <si>
    <t xml:space="preserve">     หรือ ป้าย แล้วแต่กรณี</t>
  </si>
  <si>
    <t xml:space="preserve">     ตามแบบที่กำหนดพร้อมเอกสารประกอบภายในเวลาที่กำหนด</t>
  </si>
  <si>
    <t xml:space="preserve"> 4. กรณีมีปัญหาเกี่ยวข้องในกฎหมายส่งเรื่องให้ฝ่าย/ส่วน/กองคลัง</t>
  </si>
  <si>
    <t xml:space="preserve">     ตรวจสอบหลักฐานเพื่อเสนอฝ่ายกฎหมายฯ ดำเนินการต่อไป</t>
  </si>
  <si>
    <t xml:space="preserve"> การจดทะเบียนพาณิชย์</t>
  </si>
  <si>
    <t>1 วัน /</t>
  </si>
  <si>
    <t>30 นาที /</t>
  </si>
  <si>
    <t>1 ชั่วโมง /</t>
  </si>
  <si>
    <t xml:space="preserve"> 1. ผู้ประกอบการพาณิชย์ยื่นคำขอและกรอกข้อมูล (แบบ ท.พ.)</t>
  </si>
  <si>
    <t xml:space="preserve"> 3. นายทะเบียนพิจารณาคำขอ และ จดทะเบียนพาณิชย์</t>
  </si>
  <si>
    <t xml:space="preserve"> 4. ชำระเงินค่าธรรมเนียมและรับใบทะเบียนพาณิชย์</t>
  </si>
  <si>
    <t xml:space="preserve"> 1. ผู้ประสงค์ขอน้ำยื่นคำขอพร้อมเอกสารประกอบ</t>
  </si>
  <si>
    <t xml:space="preserve"> 2. เจ้าหน้าที่ดำเนินการเสนอผู้มีอำนาจพิจารณาอนุมัติ</t>
  </si>
  <si>
    <t>3 ชั่วโมง /</t>
  </si>
  <si>
    <t xml:space="preserve"> 1. ผู้ประสบเหตุสาธารณภัยแจ้งเหตุต่อเจ้าหน้าที่</t>
  </si>
  <si>
    <t xml:space="preserve"> 2. เจ้าหน้าที่ผู้รับผิดชอบดำเนินการแจ้งผู้มีอำนาจอนุมัติ /</t>
  </si>
  <si>
    <t xml:space="preserve">     ดำเนินการช่วยเหลือด้านสาธารณภัย</t>
  </si>
  <si>
    <t>ในทันที</t>
  </si>
  <si>
    <t>-</t>
  </si>
  <si>
    <t xml:space="preserve"> รับแจ้งเรื่องร้องเรียน /</t>
  </si>
  <si>
    <t xml:space="preserve"> ร้องทุกข์</t>
  </si>
  <si>
    <t xml:space="preserve"> 1. ผู้ที่ประสงค์จะร้องเรียน / ร้องทุกข์ / ยื่นคำร้องเรียน ร้องทุกข์</t>
  </si>
  <si>
    <t xml:space="preserve">     พร้อมเอกสารประกอบ ได้ที่สำนักงานปลัด อบต.</t>
  </si>
  <si>
    <t xml:space="preserve"> 2. เจ้าหน้าที่ดำเนินการเสนอผู้บริหารพิจารณา</t>
  </si>
  <si>
    <t>แจ้งตอบ</t>
  </si>
  <si>
    <t>การดำเนิน</t>
  </si>
  <si>
    <t>การให้ผู้</t>
  </si>
  <si>
    <t>ร้องเรียน</t>
  </si>
  <si>
    <t>ทราบภายใน</t>
  </si>
  <si>
    <t xml:space="preserve"> การขออนุญาตประกอบ</t>
  </si>
  <si>
    <t>30 วัน /</t>
  </si>
  <si>
    <t>20 วัน /</t>
  </si>
  <si>
    <t xml:space="preserve"> 1. ผู้ขอ ยื่นคำขอ พร้อมเอกสารประกอบ</t>
  </si>
  <si>
    <t xml:space="preserve"> 2. เจ้าหน้าที่ตรวจสอบเอกสาร สถานที่ </t>
  </si>
  <si>
    <t xml:space="preserve"> 3. เจ้าหน้าที่พิจารณาและตรวจสอบเรื่อง</t>
  </si>
  <si>
    <t xml:space="preserve"> 4. เจ้าหน้าที่แจ้งผลการพิจารณา</t>
  </si>
  <si>
    <t xml:space="preserve">     ความปลอดภัย</t>
  </si>
  <si>
    <t xml:space="preserve"> 6. เจ้าหน้าที่ออกใบอนุญาต</t>
  </si>
  <si>
    <t xml:space="preserve"> 4. เอกสารแสดงสิทธิในการใช้ที่ดิน</t>
  </si>
  <si>
    <t xml:space="preserve"> กิจการควบคุมประเภท</t>
  </si>
  <si>
    <t xml:space="preserve"> ที่ 3  (พลังงานเชื้อเพลิง)</t>
  </si>
  <si>
    <t xml:space="preserve"> 9. รายการคำนวณความมั่นคงแข็งแรง</t>
  </si>
  <si>
    <t xml:space="preserve">     จำนวน  1  ชุด</t>
  </si>
  <si>
    <t xml:space="preserve"> - กรณีติดตั้ง / ซ่อมแซม</t>
  </si>
  <si>
    <t xml:space="preserve"> 1. ผู้ขอรับติดตั้งยื่นคำร้องพร้อมเอกสารประกอบ</t>
  </si>
  <si>
    <t xml:space="preserve"> 3. ดำเนินการติดตั้ง / ซ่อมแซม</t>
  </si>
  <si>
    <t xml:space="preserve"> / ราย</t>
  </si>
  <si>
    <t>15 วัน</t>
  </si>
  <si>
    <t>7 วัน</t>
  </si>
  <si>
    <t xml:space="preserve"> การขอรับบริการข้อมูล</t>
  </si>
  <si>
    <t xml:space="preserve"> ข่าวสาร</t>
  </si>
  <si>
    <t xml:space="preserve"> 1. ผู้ขอรับข้อมูลข่าวสารยื่นคำร้องพร้อมเอกสารประกอบ</t>
  </si>
  <si>
    <t xml:space="preserve"> 2. เจ้าหน้าที่พิจารณาคำร้อง เสนอผู้บริหารพิจารณา</t>
  </si>
  <si>
    <t xml:space="preserve"> 3. สำเนาข้อมูลข่าวสารให้แก่ผู้ขอรับ</t>
  </si>
  <si>
    <t xml:space="preserve"> 1. สำเนาบัตรประชาชนผู้ขอรับข้อมูลข่าวสาร</t>
  </si>
  <si>
    <t>30 นาที</t>
  </si>
  <si>
    <t>15 นาที</t>
  </si>
  <si>
    <t xml:space="preserve"> 3. เจ้าหน้าที่พิจารณาจัดทำคำชี้แจงเหตุผลการประเมิน จัดทำ</t>
  </si>
  <si>
    <t xml:space="preserve">     แผนที่สังเขปแสดงภูมิถิ่นที่ตั้งของโรงเรือนข้างเคียง พร้อม</t>
  </si>
  <si>
    <t xml:space="preserve">     หลักฐานต่างๆ ที่จำเป็นเสนอผู้บริหารท้องถิ่น หรือ คณะผู้บริหาร</t>
  </si>
  <si>
    <t xml:space="preserve">    ท้องถิ่นพิจารณา และแจ้งผลชี้ขาดให้ผู้อุทธรณ์ทราบ</t>
  </si>
  <si>
    <t xml:space="preserve"> - 2 -</t>
  </si>
  <si>
    <t xml:space="preserve"> - 3 -</t>
  </si>
  <si>
    <t xml:space="preserve"> - 4 -</t>
  </si>
  <si>
    <t xml:space="preserve"> - 5 -</t>
  </si>
  <si>
    <t>(ต่อ)</t>
  </si>
  <si>
    <t xml:space="preserve"> - 6 -</t>
  </si>
  <si>
    <t xml:space="preserve"> 2. เจ้าหน้าที่ตรวจสอบเอกสารหลักฐาน</t>
  </si>
  <si>
    <t xml:space="preserve"> 1. ผู้ขออนุญาตยื่นคำขออนุญาตประกอบกิจการที่เป็นอันตราย</t>
  </si>
  <si>
    <t xml:space="preserve"> 3. เจ้าพนักงานท้องถิ่นตรวจพื้นที่ และ สถานที่ติดตั้ง</t>
  </si>
  <si>
    <t xml:space="preserve">     ประกอบกิจการ แล้วพิจาณณาออกใบอนุญาต ( แบบ ก.อ. 2)</t>
  </si>
  <si>
    <t xml:space="preserve">     ต่อสุขภาพ ( แบบ ก.อ. 1 )</t>
  </si>
  <si>
    <t xml:space="preserve"> ขออนุญาตจัดตั้งสถานที่</t>
  </si>
  <si>
    <t xml:space="preserve"> จำหน่ายอาหารหรือ</t>
  </si>
  <si>
    <t xml:space="preserve"> สะสมอาหาร</t>
  </si>
  <si>
    <t xml:space="preserve"> (พื้นที่เกิน 200 ตรม.)</t>
  </si>
  <si>
    <t xml:space="preserve"> 3. เจ้าพนักงานท้องถิ่นตรวจพื้นที่ และ สถานที่จำหน่ายอาหาร</t>
  </si>
  <si>
    <t xml:space="preserve">     แล้วพิจารณาออกหนังสือรับรองการแจ้งจัดตั้งสถานที่จำหน่าย</t>
  </si>
  <si>
    <t xml:space="preserve">     อาหาร ( แบบ ส.อ.2)</t>
  </si>
  <si>
    <t xml:space="preserve"> 3. สำเนาทะเบียนบ้านของบ้านที่ใช้เป็นสถานที่</t>
  </si>
  <si>
    <t xml:space="preserve">     ประกอบอาหาร</t>
  </si>
  <si>
    <t xml:space="preserve"> กรณีเป็นนิติบุคคล</t>
  </si>
  <si>
    <t xml:space="preserve"> ให้ใช้สำเนาหนังสือ</t>
  </si>
  <si>
    <t xml:space="preserve"> รับรองการจด</t>
  </si>
  <si>
    <t xml:space="preserve"> ทะเบียนนิติบุคคล</t>
  </si>
  <si>
    <t xml:space="preserve"> พร้อมเอกสารบัตร</t>
  </si>
  <si>
    <t xml:space="preserve"> ประจำตัวประชาชน</t>
  </si>
  <si>
    <t xml:space="preserve"> ของผู้รับแทนฯ</t>
  </si>
  <si>
    <t xml:space="preserve">     ตรวจสอบหรือแก้ไข และแจ้งผลการดำเนินงานให้แก่</t>
  </si>
  <si>
    <t>หน่วยงาน</t>
  </si>
  <si>
    <t>รับผิดชอบ</t>
  </si>
  <si>
    <t xml:space="preserve"> 1. สำเนาบัตรประจำตัวประชาชน </t>
  </si>
  <si>
    <t xml:space="preserve"> 2. สำเนาทะเบียนบ้าน</t>
  </si>
  <si>
    <t xml:space="preserve"> 3. ใบเสร็จรับเงินค่าภาษีบำรุงท้องที่ (ภ.บ.ท.11) ปีที่ผ่านมา</t>
  </si>
  <si>
    <t xml:space="preserve"> 3. ผู้มีหน้าที่เสียภาษีบำรุงท้องที่ชำระเงินและรับใบเสร็จรับเงิน (ภ.บ.ท.11)</t>
  </si>
  <si>
    <t xml:space="preserve">     </t>
  </si>
  <si>
    <t xml:space="preserve"> จัดเก็บภาษีโรงเรือนและที่ดิน</t>
  </si>
  <si>
    <t xml:space="preserve"> </t>
  </si>
  <si>
    <t xml:space="preserve"> 3. ใบเสร็จรับเงินค่าภาษีโรงเรือนและที่ดิน (ภ.ร.ด.12 ) </t>
  </si>
  <si>
    <t xml:space="preserve"> 3. ผู้มีหน้าที่เสียภาษีโรงเรือนและที่ดินชำระเงินและรับใบเสร็จรับเงิน </t>
  </si>
  <si>
    <t xml:space="preserve">     (ภ.ร.ด.12)</t>
  </si>
  <si>
    <t xml:space="preserve"> 3. ใบเสร็จรับเงินค่าภาษีป้าย (ภ.ป.7) ปีที่ผ่านมา</t>
  </si>
  <si>
    <t xml:space="preserve"> การขออนุญาต</t>
  </si>
  <si>
    <t xml:space="preserve"> 1. ผู้ขออนุญาตยื่นคำขออนุญาตก่อสร้างอาคารพร้อมเอกสาร</t>
  </si>
  <si>
    <t xml:space="preserve"> ก่อสร้างอาคาร</t>
  </si>
  <si>
    <t xml:space="preserve"> 3. เจ้าพนักงานท้องถิ่นดำเนินการตรวจสอบการใช้ประโยชน์ที่ดิน</t>
  </si>
  <si>
    <t xml:space="preserve"> 3. หนังสือรับรองนิติบุคคล </t>
  </si>
  <si>
    <t xml:space="preserve">     ตามกฎหมายอื่นที่เกี่ยวข้อง เช่น พรบ.จัดสรรที่ดินฯ /ประกาศ </t>
  </si>
  <si>
    <t xml:space="preserve"> 4. เอกสารหลักฐานที่ดิน</t>
  </si>
  <si>
    <t xml:space="preserve">     เขตอุทยานฯ / ประกาศเขตปลอดภัยทางทหาร ฯลฯ</t>
  </si>
  <si>
    <t xml:space="preserve">    </t>
  </si>
  <si>
    <t xml:space="preserve"> สนับสนุนน้ำอุปโภค  บริโภค</t>
  </si>
  <si>
    <t xml:space="preserve"> 3. แผนที่สถานที่ขอน้ำฯ</t>
  </si>
  <si>
    <t xml:space="preserve"> ช่วยเหลือสาธารณภัย</t>
  </si>
  <si>
    <t xml:space="preserve"> 3. เอกสารหลักฐานประกอบอื่นๆ (ถ้ามี)</t>
  </si>
  <si>
    <t xml:space="preserve"> 3. เจ้าหน้าที่ส่งเรื่องให้ส่วนราชการที่เกี่ยวข้องดำเนินการ</t>
  </si>
  <si>
    <t xml:space="preserve">     ผู้ร้องเรียนทราบ</t>
  </si>
  <si>
    <t xml:space="preserve"> ขออนุญาตประกอบกิจการ</t>
  </si>
  <si>
    <t xml:space="preserve"> 1. สำเนาบัตรประจำตัวประชาชน   และ</t>
  </si>
  <si>
    <t xml:space="preserve"> ที่เป็นอันตรายสุขภาพ</t>
  </si>
  <si>
    <t xml:space="preserve">     สำเนาทะเบียนบ้าน ผู้ขออนุญาต</t>
  </si>
  <si>
    <t xml:space="preserve"> 2. สำเนาบัตรประจำตัวประชาชนและสำเนา</t>
  </si>
  <si>
    <t xml:space="preserve">     ทะเบียนบ้านผู้จัดการ หากไม่เป็นบุคคลเดียว</t>
  </si>
  <si>
    <t xml:space="preserve">     กันกับผู้ถือใบอนุญาต</t>
  </si>
  <si>
    <t xml:space="preserve">     ประกอบอาหาร / แผนผังพอสังเขป</t>
  </si>
  <si>
    <t xml:space="preserve"> การขออนุญาตจัดตั้งตลาด</t>
  </si>
  <si>
    <t xml:space="preserve"> 1. ผู้ขอรับใบอนุญาตยื่นคำขอต่อใบอนุญาตจัดตั้งตลาดพร้อมหลักฐาน</t>
  </si>
  <si>
    <t xml:space="preserve">  - ขออนุญาตใหม่ </t>
  </si>
  <si>
    <t xml:space="preserve">    ที่ท้องถิ่นกำหนด</t>
  </si>
  <si>
    <t xml:space="preserve">  - ต่อใบอนุญาต</t>
  </si>
  <si>
    <t xml:space="preserve"> 2. เจ้าหน้าที่ตรวจสอบความถูกต้องของคำขอและความครบถ้วนของ</t>
  </si>
  <si>
    <t xml:space="preserve">    เอกสารหลักฐาน กรณีไม่ถูกต้อง ไม่ครบถ้วน เจ้าหน้าที่แจ้งต่อผู้ยื่น</t>
  </si>
  <si>
    <t xml:space="preserve">    พร้อมแจ้งให้แก้ไข / เพิ่มเติม เพื่อดำเนินการ หากไม่สามารถดำเนินการ</t>
  </si>
  <si>
    <t xml:space="preserve">    ได้ในขณะนั้น ให้จัดทำบันทึกความบกพร่องและรายการเอกสารหรือ</t>
  </si>
  <si>
    <t xml:space="preserve"> 3. เอกสารสิทธิ์ที่ดินและแผนที่สถานที่ขอจัดตั้ง</t>
  </si>
  <si>
    <t xml:space="preserve">    หลักฐานยื่นเพิ่มเติมภายในระยะเวลาที่กำหนด</t>
  </si>
  <si>
    <t xml:space="preserve"> 4. หนังสือมอบอำนาจ (ถ้ามี) พร้อมสำเนาบัตร</t>
  </si>
  <si>
    <t xml:space="preserve"> 3. เจ้าหน้าที่ตรวจสถานที่ด้านสุขลักษณะ กรณีถูกต้องตามหลักเกณฑ์</t>
  </si>
  <si>
    <t xml:space="preserve">     ประชาชนผู้มอบอำนาจ และ ผู้รับมอบ</t>
  </si>
  <si>
    <t xml:space="preserve">     อนุญาตให้ดำเนินการ ไม่ถูกต้องแนะนำให้แก้ไข และดำเนินการต่อไป</t>
  </si>
  <si>
    <t xml:space="preserve"> 1. ผู้ขออนุญาตยื่นคำขออนุญาตจัดตั้งสถานที่จำหน่ายอาหาร </t>
  </si>
  <si>
    <t xml:space="preserve">     หรือ สถานที่สะสมอาหาร  (แบบ ส.อ.1)</t>
  </si>
  <si>
    <t xml:space="preserve"> การขออนุญาตจำหน่าย</t>
  </si>
  <si>
    <t xml:space="preserve"> สินค้าในที่หรือทางสาธารณะ</t>
  </si>
  <si>
    <t xml:space="preserve">     - แผนที่สังเขปแสดงที่ตั้งจำหน่ายสินค้า</t>
  </si>
  <si>
    <t xml:space="preserve">     (กรณีเร่ขายไม่ต้องมีแผนที่)</t>
  </si>
  <si>
    <t xml:space="preserve"> 4. ใบรับรองแพทย์ของผู้รับใบอนุญาตและผู้ช่วยจำหน่าย</t>
  </si>
  <si>
    <t xml:space="preserve">    อาหารหรือเอกสารหลักฐานที่แสดงว่าผ่านการอบรม</t>
  </si>
  <si>
    <t xml:space="preserve">    หลักสูตรสุขาภิบาลอาหาร </t>
  </si>
  <si>
    <t xml:space="preserve">    (กรณีจำหน่ายสินค้าประเภท)</t>
  </si>
  <si>
    <t>15 วัน /</t>
  </si>
  <si>
    <t xml:space="preserve"> 3. หลักฐานหรือเอกสารอื่นๆ ประกอบคำชี้แจง</t>
  </si>
  <si>
    <t xml:space="preserve"> 2. เจ้าหน้าที่ตรวจสอบเอกสารและตรวจสอบพื้นที่เพื่อพิจารณาดำเนินการ</t>
  </si>
  <si>
    <t xml:space="preserve"> 2. แผนผังสถานที่พอสังเขปแสดงสถานที่ดำเนินการ</t>
  </si>
  <si>
    <t>15 วัน/ราย</t>
  </si>
  <si>
    <t>กรณ๊ซ่อมแซม</t>
  </si>
  <si>
    <t>7 วัน/ราย</t>
  </si>
  <si>
    <t xml:space="preserve"> การอุทธรณ์การประเมินภาษี</t>
  </si>
  <si>
    <t xml:space="preserve"> 1. สำเนาบัตรประชาชน และ สำเนาทะเบียนบ้าน</t>
  </si>
  <si>
    <t xml:space="preserve"> 2. สำเนาหนังสือหรือภาพถ่ายหนังสือแจ้งการประเมิน</t>
  </si>
  <si>
    <t xml:space="preserve"> 1. สำเนาบัตรประจำตัวประชาชน / สำเนาทะเบียนบ้าน</t>
  </si>
  <si>
    <t xml:space="preserve"> กิจการควบคุมประเภทที่ 3</t>
  </si>
  <si>
    <t xml:space="preserve">    (กรณีบุคคลธรรมดา)</t>
  </si>
  <si>
    <t xml:space="preserve"> (พลังงานเชื้อเพลิง)</t>
  </si>
  <si>
    <t xml:space="preserve"> 2. สำเนาหนังสือรับรองการจดทะเบียนนิติบุคคลที่ออกให้</t>
  </si>
  <si>
    <t xml:space="preserve">     ไม่เกิน 6 เดือน (กรณีที่เป็นนิติบุคคล)</t>
  </si>
  <si>
    <t xml:space="preserve"> 5. เจ้าหน้าที่แจ้งขอทดสอบ  /  ดำเนินการทดสอบ  /  ตรวจสอบระบบ</t>
  </si>
  <si>
    <t xml:space="preserve"> 3. สำเนาหนังสือมอบอำนาจ (ถ้ามี) พร้อมสำเนาบัตร</t>
  </si>
  <si>
    <t xml:space="preserve">    ประจำตัวประชาชนของผู้มอบอำนาจและของ</t>
  </si>
  <si>
    <t xml:space="preserve">     ผู้รับมอบอำนาจ</t>
  </si>
  <si>
    <t xml:space="preserve"> 5. สำเนาเอกสารแสดงว่าผู้ขอรับใบอนุญาตมีสิทธิ์ใช้ที่ดิน</t>
  </si>
  <si>
    <t xml:space="preserve">     หนังสือยินยอมของเจ้าของที่ดิน หรือ หนังสือยินยอม</t>
  </si>
  <si>
    <t xml:space="preserve">     จากหน่วยงานที่มีหน้าที่ดูแลและรับผิดชอบที่ดินดังกล่าว</t>
  </si>
  <si>
    <t xml:space="preserve"> 6. หนังสือแจ้งการตรวจสอบการใช้ประโยชน์ที่ดินเพื่อ</t>
  </si>
  <si>
    <t xml:space="preserve">     ประกอบกิจการควบคุมน้ำมันเชื้อเพลิง ตามกฎหมายว่า</t>
  </si>
  <si>
    <t xml:space="preserve">     ด้วยการผังเมืองจากเจ้าพนักงานท้องถิ่นตามกฎหมาย</t>
  </si>
  <si>
    <t xml:space="preserve">     ว่าด้วยการควบคุมอาหารหรือจากโยธาธิการและ</t>
  </si>
  <si>
    <t xml:space="preserve">     ผังเมืองจังหวัด แล้วแต่กรณี</t>
  </si>
  <si>
    <t xml:space="preserve"> 7. สำเนาหนังสืออนุญาตพร้อมด้วยสำเนาแผนผังที่ได้รับ</t>
  </si>
  <si>
    <t xml:space="preserve">     อนุญาตทำทาง เชื่อมถนนสาธารณะหรือทางหลวง</t>
  </si>
  <si>
    <t xml:space="preserve">     หรือถนนส่วนบุคคล หรือ สำเนาหนังสืออนุญาตพร้อม</t>
  </si>
  <si>
    <t xml:space="preserve">     ด้วยสำเนาแผนผังผังบริเวณที่ได้รับอนุญาตให้ทำ</t>
  </si>
  <si>
    <t xml:space="preserve">     (ให้นำมายื่นก่อนการพิจารณาออกใบอนุญาต)</t>
  </si>
  <si>
    <t xml:space="preserve"> 8. แผนที่สังเขป แผนผังบริเวณและแบบก่อสร้างระบบ</t>
  </si>
  <si>
    <t xml:space="preserve">     ความปลอดภัย ระบบควบคุมมลพิษ ระบบท่อน้ำมัน</t>
  </si>
  <si>
    <t xml:space="preserve">     เชื้อเพลิง ระบบบำบัดน้ำหรือแยกน้ำปนเปื้อนน้ำมัน</t>
  </si>
  <si>
    <t xml:space="preserve">     ระบบอุปกรณ์นิรภัย ระบบไฟฟ้า และสิ่งปลูกสร้างอื่นๆ</t>
  </si>
  <si>
    <t xml:space="preserve">     จำนวน 3  ชุด    (แล้วแต่กรณี)</t>
  </si>
  <si>
    <t xml:space="preserve"> 10. หนังสือรับรองของวิศวกรพร้อมภาพถ่ายใบอนุญาต</t>
  </si>
  <si>
    <t xml:space="preserve">       ผู้ประกอบวิชาชีพวิศวกรรมควบคุม หรือ หนังสือ</t>
  </si>
  <si>
    <t xml:space="preserve">       สำเนารับรองบริษัทที่ปรึกษาในการออกแบบ</t>
  </si>
  <si>
    <t xml:space="preserve">       ปลูกสร้างฯ จากกรมธุรกิจพลังงาน  จำนวน 1 ฉบับ</t>
  </si>
  <si>
    <t>กองคลัง</t>
  </si>
  <si>
    <t>กองช่าง</t>
  </si>
  <si>
    <t xml:space="preserve"> 4 นาที /</t>
  </si>
  <si>
    <t xml:space="preserve"> การให้บริการข้อมูลข่าวสาร</t>
  </si>
  <si>
    <t xml:space="preserve"> และการประชาสัมพันธ์ต่างๆ /</t>
  </si>
  <si>
    <t xml:space="preserve"> การให้บริการด้าน</t>
  </si>
  <si>
    <r>
      <rPr>
        <b/>
        <sz val="18"/>
        <rFont val="TH SarabunIT๙"/>
        <family val="2"/>
      </rPr>
      <t xml:space="preserve">  </t>
    </r>
    <r>
      <rPr>
        <b/>
        <u val="double"/>
        <sz val="18"/>
        <rFont val="TH SarabunIT๙"/>
        <family val="2"/>
      </rPr>
      <t xml:space="preserve"> ภารกิจงานในการให้บริการประชาชนที่ องค์การบริหารส่วนตำบลบ้องตี้   ดำเนินการ</t>
    </r>
  </si>
  <si>
    <r>
      <rPr>
        <b/>
        <sz val="18"/>
        <rFont val="TH SarabunIT๙"/>
        <family val="2"/>
      </rPr>
      <t xml:space="preserve">  </t>
    </r>
    <r>
      <rPr>
        <b/>
        <u val="double"/>
        <sz val="18"/>
        <rFont val="TH SarabunIT๙"/>
        <family val="2"/>
      </rPr>
      <t xml:space="preserve"> ภารกิจงานในการให้บริการประชาชนที่ องค์การบริหารส่วนตำบลบ้องตี้    ที่จัดทำแผนดำเนินการปรับปรุง มีดังนี้</t>
    </r>
  </si>
  <si>
    <t xml:space="preserve"> บริหารจัดการขยะ</t>
  </si>
  <si>
    <t xml:space="preserve"> 1. ผู้ขอรับบริการข้อมูลข่าวสารยื่นคำร้องพร้อมเอกสารประกอบ</t>
  </si>
  <si>
    <t xml:space="preserve"> 2. เจ้าหน้าที่ตรวจสอบเอกสารและเสนอผู้อำนาจอนุมัติ</t>
  </si>
  <si>
    <t xml:space="preserve"> 3. ดำเนินการตามคำขอ</t>
  </si>
  <si>
    <t xml:space="preserve"> 1. เอกสารประกอบการพิจารณาอนุมัติ เช่น</t>
  </si>
  <si>
    <t xml:space="preserve">     บัตรประชาชน</t>
  </si>
  <si>
    <t xml:space="preserve"> 2. กรณีต้องการให้ อบต. ประชาสัมพันธ์ข้อมูลข่าวสาร</t>
  </si>
  <si>
    <t xml:space="preserve">     มีเอกสาร/ข้อมูล ประกอบการพิจารณาอนุมัติ</t>
  </si>
  <si>
    <t xml:space="preserve"> 2. กำหนดระยะเวลาการจัดเก็บขยะอันตรายที่มีการกำนดสถานที่ และ</t>
  </si>
  <si>
    <t xml:space="preserve">     ภาชนะรองรับในแต่ละหมู่บ้าน</t>
  </si>
  <si>
    <t xml:space="preserve"> เอกสารเผยแพร่ความรู้เรื่องการบริหารจัดการขยะอย่างถูกวิธี</t>
  </si>
  <si>
    <t xml:space="preserve">     (ภ.ร.ด. 2)  , (ภ.ป.1) แล้วแต่กรณี  พร้อมเอกสารประกอบ</t>
  </si>
  <si>
    <t xml:space="preserve"> 1. เจ้าหน้าที่ อบต. ประชาสัมพันธ์ เรื่องการบริหารจัดการขยะในครัวเรือน</t>
  </si>
  <si>
    <t xml:space="preserve"> 3. ใบเสร็จรับเงินค่าภาษีฯปีที่ผ่านมา</t>
  </si>
  <si>
    <t xml:space="preserve"> (ทั้งนี้ หากมีผู้ยื่นคำขอจำนวนมาก อบต. ขอสงานสิทธิ์ในการพิจารณาอนุมัติ ตามความจำเป็นเร่งด่วน)</t>
  </si>
  <si>
    <t xml:space="preserve"> 3. อบต. ดำเนินการส่งขยะอันตราย ไปยังหน่วยงานที่กำหนดไว้เพื่อทำลาย</t>
  </si>
  <si>
    <t xml:space="preserve"> การซ่อมแซมไฟฟ้าสาธารณะ</t>
  </si>
  <si>
    <t xml:space="preserve"> 1. ประชาชนแจ้งจุดที่ชำรุด / เจ้าหน้าที่ดำเนินการสำรวจจุดที่ชำรุด</t>
  </si>
  <si>
    <t xml:space="preserve"> 2. เจ้าหน้าที่เสนอขออนุมัติเพื่อดำเนินการซ่อมแซม</t>
  </si>
  <si>
    <t xml:space="preserve"> 3. ดำเนินการซ่อมแซม</t>
  </si>
  <si>
    <t>จุด</t>
  </si>
  <si>
    <t>2 ชั่วโมง /</t>
  </si>
  <si>
    <t xml:space="preserve"> 1. เอกสารหลักฐานการแจ้งการชำรุดเสียหาย (ถ้ามี)</t>
  </si>
  <si>
    <t>แผนการทบทวนปรับปรุงเปลี่ยนแปลง หรือ ยกเลิกภารกิจ ประจำปีงบประมาณ พ.ศ. 2563</t>
  </si>
  <si>
    <t xml:space="preserve">  ซ่อมแซมไฟฟ้าสาธารณะ</t>
  </si>
  <si>
    <t>การขออนุญาตใช้น้ำประปา</t>
  </si>
  <si>
    <t xml:space="preserve"> 1. ผู้ประสงค์ขอใช้น้ำประปายื่นคำขอ</t>
  </si>
  <si>
    <t xml:space="preserve"> 1. บัตรประชาชน </t>
  </si>
  <si>
    <t xml:space="preserve"> 2.สำเนาทะเบียนบ้านผู้ขอใช้น้ำประปา</t>
  </si>
  <si>
    <t>การลงทะเบียนขอรับเบี้ยยังชีพ</t>
  </si>
  <si>
    <t>ผู้สูงอายุ/ผู้พิการ/ผู้ป่วยเอดส์</t>
  </si>
  <si>
    <t>๑. บัตรประจำตัวประชาชน</t>
  </si>
  <si>
    <t>๒. ทะเบียนบ้านพร้อมสำเนา</t>
  </si>
  <si>
    <t>3. สมุดบัญชีเงินฝากธนาคาร</t>
  </si>
  <si>
    <t>4. บัตรประจำตัวคนพิการตามกฎหมาย (สำหรับผู้พิการ)</t>
  </si>
  <si>
    <t>5. ใบรับรองแพทย์สำหรับผู้ป่วยเอดส์</t>
  </si>
  <si>
    <t xml:space="preserve"> 1. ผู้มีสิทธิ์มาลงทะเบียนโดยยื่นคำขอรับเบี้ยยังชีพกับเจ้าหน้าที่</t>
  </si>
  <si>
    <t xml:space="preserve"> 2. เจ้าหน้าที่ตรวจสอบเอกสารผู้ยื่นคำขอรับเบี้ยเลี้ยง</t>
  </si>
  <si>
    <t>กรณีซ่อมแซม</t>
  </si>
  <si>
    <t>รับเบี้ยยังชีพ</t>
  </si>
  <si>
    <t>ตามผู้ยื่นคำขอ</t>
  </si>
  <si>
    <t xml:space="preserve"> 3. เจ้าหน้าที่ดำเนินการเสนอผู้มีอำนาจพิจารณาอนุมัติ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</si>
</sst>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_-;\-* #,##0_-;_-* &quot;-&quot;??_-;_-@_-"/>
    <numFmt numFmtId="200" formatCode="_-* #,##0.0_-;\-* #,##0.0_-;_-* &quot;-&quot;??_-;_-@_-"/>
    <numFmt numFmtId="201" formatCode="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54">
    <font>
      <sz val="10"/>
      <name val="Arial"/>
      <family val="0"/>
    </font>
    <font>
      <sz val="8"/>
      <name val="Arial"/>
      <family val="0"/>
    </font>
    <font>
      <b/>
      <sz val="18"/>
      <name val="Angsana New"/>
      <family val="1"/>
    </font>
    <font>
      <sz val="18"/>
      <name val="Angsana New"/>
      <family val="1"/>
    </font>
    <font>
      <b/>
      <sz val="18"/>
      <name val="4805KwangMD_Influenza"/>
      <family val="0"/>
    </font>
    <font>
      <sz val="18"/>
      <name val="4805KwangMD_Influenza"/>
      <family val="0"/>
    </font>
    <font>
      <b/>
      <sz val="20"/>
      <name val="4805KwangMD_Influenza"/>
      <family val="0"/>
    </font>
    <font>
      <b/>
      <sz val="18"/>
      <name val="TH SarabunIT๙"/>
      <family val="2"/>
    </font>
    <font>
      <sz val="18"/>
      <name val="TH SarabunIT๙"/>
      <family val="2"/>
    </font>
    <font>
      <b/>
      <sz val="22"/>
      <name val="TH SarabunIT๙"/>
      <family val="2"/>
    </font>
    <font>
      <b/>
      <sz val="20"/>
      <name val="TH SarabunIT๙"/>
      <family val="2"/>
    </font>
    <font>
      <sz val="20"/>
      <name val="TH SarabunIT๙"/>
      <family val="2"/>
    </font>
    <font>
      <b/>
      <u val="double"/>
      <sz val="18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3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199" fontId="8" fillId="0" borderId="10" xfId="33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199" fontId="8" fillId="0" borderId="10" xfId="33" applyNumberFormat="1" applyFont="1" applyBorder="1" applyAlignment="1">
      <alignment horizontal="center"/>
    </xf>
    <xf numFmtId="0" fontId="8" fillId="0" borderId="11" xfId="0" applyFont="1" applyBorder="1" applyAlignment="1">
      <alignment horizontal="left" vertical="center"/>
    </xf>
    <xf numFmtId="199" fontId="8" fillId="0" borderId="11" xfId="33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199" fontId="11" fillId="0" borderId="10" xfId="33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3" fontId="2" fillId="0" borderId="12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201" fontId="1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15" xfId="0" applyFont="1" applyBorder="1" applyAlignment="1">
      <alignment horizontal="center"/>
    </xf>
    <xf numFmtId="201" fontId="13" fillId="0" borderId="15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201" fontId="13" fillId="0" borderId="18" xfId="0" applyNumberFormat="1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5" xfId="0" applyFont="1" applyBorder="1" applyAlignment="1">
      <alignment horizontal="center"/>
    </xf>
    <xf numFmtId="201" fontId="14" fillId="0" borderId="15" xfId="0" applyNumberFormat="1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18" xfId="0" applyFont="1" applyBorder="1" applyAlignment="1">
      <alignment horizontal="center"/>
    </xf>
    <xf numFmtId="201" fontId="14" fillId="0" borderId="18" xfId="0" applyNumberFormat="1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201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201" fontId="14" fillId="0" borderId="20" xfId="0" applyNumberFormat="1" applyFont="1" applyBorder="1" applyAlignment="1">
      <alignment/>
    </xf>
    <xf numFmtId="0" fontId="14" fillId="0" borderId="15" xfId="0" applyFont="1" applyBorder="1" applyAlignment="1">
      <alignment horizontal="left"/>
    </xf>
    <xf numFmtId="201" fontId="14" fillId="0" borderId="21" xfId="0" applyNumberFormat="1" applyFont="1" applyBorder="1" applyAlignment="1">
      <alignment/>
    </xf>
    <xf numFmtId="0" fontId="14" fillId="0" borderId="10" xfId="0" applyFont="1" applyBorder="1" applyAlignment="1">
      <alignment horizontal="left"/>
    </xf>
    <xf numFmtId="0" fontId="14" fillId="0" borderId="17" xfId="0" applyFont="1" applyBorder="1" applyAlignment="1">
      <alignment/>
    </xf>
    <xf numFmtId="201" fontId="14" fillId="0" borderId="22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201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201" fontId="13" fillId="0" borderId="10" xfId="0" applyNumberFormat="1" applyFont="1" applyBorder="1" applyAlignment="1">
      <alignment/>
    </xf>
    <xf numFmtId="0" fontId="13" fillId="0" borderId="11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3" fillId="0" borderId="10" xfId="0" applyFont="1" applyBorder="1" applyAlignment="1">
      <alignment/>
    </xf>
    <xf numFmtId="201" fontId="14" fillId="0" borderId="14" xfId="0" applyNumberFormat="1" applyFont="1" applyBorder="1" applyAlignment="1">
      <alignment/>
    </xf>
    <xf numFmtId="201" fontId="14" fillId="0" borderId="23" xfId="0" applyNumberFormat="1" applyFont="1" applyBorder="1" applyAlignment="1">
      <alignment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14" fillId="0" borderId="16" xfId="0" applyFont="1" applyBorder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5" fillId="0" borderId="0" xfId="0" applyFont="1" applyAlignment="1">
      <alignment vertical="center"/>
    </xf>
    <xf numFmtId="201" fontId="14" fillId="0" borderId="18" xfId="0" applyNumberFormat="1" applyFont="1" applyBorder="1" applyAlignment="1">
      <alignment/>
    </xf>
    <xf numFmtId="0" fontId="14" fillId="0" borderId="0" xfId="0" applyFont="1" applyAlignment="1">
      <alignment/>
    </xf>
    <xf numFmtId="0" fontId="2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13" fillId="0" borderId="2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7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7109375" style="1" customWidth="1"/>
    <col min="2" max="2" width="32.57421875" style="1" customWidth="1"/>
    <col min="3" max="3" width="27.28125" style="1" customWidth="1"/>
    <col min="4" max="8" width="18.57421875" style="1" customWidth="1"/>
    <col min="9" max="16384" width="9.140625" style="1" customWidth="1"/>
  </cols>
  <sheetData>
    <row r="1" spans="1:8" ht="26.25">
      <c r="A1" s="128" t="s">
        <v>59</v>
      </c>
      <c r="B1" s="128"/>
      <c r="C1" s="128"/>
      <c r="D1" s="128"/>
      <c r="E1" s="128"/>
      <c r="F1" s="128"/>
      <c r="G1" s="128"/>
      <c r="H1" s="128"/>
    </row>
    <row r="2" spans="1:8" ht="26.25">
      <c r="A2" s="128" t="s">
        <v>4</v>
      </c>
      <c r="B2" s="128"/>
      <c r="C2" s="128"/>
      <c r="D2" s="128"/>
      <c r="E2" s="128"/>
      <c r="F2" s="128"/>
      <c r="G2" s="128"/>
      <c r="H2" s="128"/>
    </row>
    <row r="3" spans="1:8" ht="14.25" customHeight="1">
      <c r="A3" s="129"/>
      <c r="B3" s="129"/>
      <c r="C3" s="129"/>
      <c r="D3" s="129"/>
      <c r="E3" s="129"/>
      <c r="F3" s="129"/>
      <c r="G3" s="129"/>
      <c r="H3" s="129"/>
    </row>
    <row r="4" spans="1:8" ht="26.25">
      <c r="A4" s="7" t="s">
        <v>0</v>
      </c>
      <c r="B4" s="7" t="s">
        <v>1</v>
      </c>
      <c r="C4" s="7" t="s">
        <v>2</v>
      </c>
      <c r="D4" s="7" t="s">
        <v>34</v>
      </c>
      <c r="E4" s="7" t="s">
        <v>57</v>
      </c>
      <c r="F4" s="7" t="s">
        <v>56</v>
      </c>
      <c r="G4" s="7" t="s">
        <v>58</v>
      </c>
      <c r="H4" s="8" t="s">
        <v>60</v>
      </c>
    </row>
    <row r="5" spans="1:8" ht="26.25">
      <c r="A5" s="2">
        <v>1</v>
      </c>
      <c r="B5" s="3" t="s">
        <v>5</v>
      </c>
      <c r="C5" s="3" t="s">
        <v>19</v>
      </c>
      <c r="D5" s="4">
        <v>20320</v>
      </c>
      <c r="E5" s="4"/>
      <c r="F5" s="4"/>
      <c r="G5" s="4">
        <v>3500</v>
      </c>
      <c r="H5" s="4">
        <f>SUM(D5:G5)</f>
        <v>23820</v>
      </c>
    </row>
    <row r="6" spans="1:8" ht="26.25">
      <c r="A6" s="2">
        <f>+A5+1</f>
        <v>2</v>
      </c>
      <c r="B6" s="3" t="s">
        <v>6</v>
      </c>
      <c r="C6" s="3" t="s">
        <v>20</v>
      </c>
      <c r="D6" s="4">
        <v>13160</v>
      </c>
      <c r="E6" s="4">
        <v>1890</v>
      </c>
      <c r="F6" s="4"/>
      <c r="G6" s="4"/>
      <c r="H6" s="4">
        <f>SUM(D6:G6)</f>
        <v>15050</v>
      </c>
    </row>
    <row r="7" spans="1:8" ht="26.25">
      <c r="A7" s="2">
        <f aca="true" t="shared" si="0" ref="A7:A33">+A6+1</f>
        <v>3</v>
      </c>
      <c r="B7" s="3" t="s">
        <v>7</v>
      </c>
      <c r="C7" s="3" t="s">
        <v>21</v>
      </c>
      <c r="D7" s="4">
        <v>11620</v>
      </c>
      <c r="E7" s="4">
        <v>530</v>
      </c>
      <c r="F7" s="4">
        <f>+H7-D7-E7</f>
        <v>2850</v>
      </c>
      <c r="G7" s="4"/>
      <c r="H7" s="4">
        <v>15000</v>
      </c>
    </row>
    <row r="8" spans="1:8" ht="26.25">
      <c r="A8" s="2">
        <f t="shared" si="0"/>
        <v>4</v>
      </c>
      <c r="B8" s="3" t="s">
        <v>8</v>
      </c>
      <c r="C8" s="3" t="s">
        <v>22</v>
      </c>
      <c r="D8" s="4">
        <v>9440</v>
      </c>
      <c r="E8" s="4">
        <v>740</v>
      </c>
      <c r="F8" s="4">
        <f>+H8-D8-E8</f>
        <v>4820</v>
      </c>
      <c r="G8" s="4"/>
      <c r="H8" s="4">
        <v>15000</v>
      </c>
    </row>
    <row r="9" spans="1:8" ht="26.25">
      <c r="A9" s="2">
        <f t="shared" si="0"/>
        <v>5</v>
      </c>
      <c r="B9" s="3" t="s">
        <v>9</v>
      </c>
      <c r="C9" s="3" t="s">
        <v>23</v>
      </c>
      <c r="D9" s="4">
        <v>9140</v>
      </c>
      <c r="E9" s="4">
        <v>160</v>
      </c>
      <c r="F9" s="4">
        <v>1500</v>
      </c>
      <c r="G9" s="4"/>
      <c r="H9" s="4">
        <f aca="true" t="shared" si="1" ref="H9:H15">SUM(D9:G9)</f>
        <v>10800</v>
      </c>
    </row>
    <row r="10" spans="1:8" ht="26.25">
      <c r="A10" s="2">
        <f t="shared" si="0"/>
        <v>6</v>
      </c>
      <c r="B10" s="3" t="s">
        <v>43</v>
      </c>
      <c r="C10" s="3" t="s">
        <v>24</v>
      </c>
      <c r="D10" s="4">
        <v>9140</v>
      </c>
      <c r="E10" s="4"/>
      <c r="F10" s="4">
        <v>5860</v>
      </c>
      <c r="G10" s="4"/>
      <c r="H10" s="4">
        <f t="shared" si="1"/>
        <v>15000</v>
      </c>
    </row>
    <row r="11" spans="1:8" ht="26.25">
      <c r="A11" s="2">
        <f t="shared" si="0"/>
        <v>7</v>
      </c>
      <c r="B11" s="3" t="s">
        <v>44</v>
      </c>
      <c r="C11" s="3" t="s">
        <v>23</v>
      </c>
      <c r="D11" s="4">
        <v>9140</v>
      </c>
      <c r="E11" s="4"/>
      <c r="F11" s="4">
        <v>5860</v>
      </c>
      <c r="G11" s="4"/>
      <c r="H11" s="4">
        <f t="shared" si="1"/>
        <v>15000</v>
      </c>
    </row>
    <row r="12" spans="1:8" ht="26.25">
      <c r="A12" s="2">
        <f t="shared" si="0"/>
        <v>8</v>
      </c>
      <c r="B12" s="3" t="s">
        <v>45</v>
      </c>
      <c r="C12" s="3" t="s">
        <v>36</v>
      </c>
      <c r="D12" s="4">
        <v>9140</v>
      </c>
      <c r="E12" s="4"/>
      <c r="F12" s="4">
        <v>5860</v>
      </c>
      <c r="G12" s="4"/>
      <c r="H12" s="4">
        <f t="shared" si="1"/>
        <v>15000</v>
      </c>
    </row>
    <row r="13" spans="1:8" ht="26.25">
      <c r="A13" s="2">
        <f t="shared" si="0"/>
        <v>9</v>
      </c>
      <c r="B13" s="3" t="s">
        <v>10</v>
      </c>
      <c r="C13" s="3" t="s">
        <v>25</v>
      </c>
      <c r="D13" s="4">
        <v>8930</v>
      </c>
      <c r="E13" s="4">
        <v>210</v>
      </c>
      <c r="F13" s="4">
        <v>1500</v>
      </c>
      <c r="G13" s="4"/>
      <c r="H13" s="4">
        <f t="shared" si="1"/>
        <v>10640</v>
      </c>
    </row>
    <row r="14" spans="1:8" ht="26.25">
      <c r="A14" s="2">
        <f t="shared" si="0"/>
        <v>10</v>
      </c>
      <c r="B14" s="3" t="s">
        <v>11</v>
      </c>
      <c r="C14" s="3" t="s">
        <v>26</v>
      </c>
      <c r="D14" s="4">
        <v>10950</v>
      </c>
      <c r="E14" s="4">
        <v>110</v>
      </c>
      <c r="F14" s="4">
        <v>1225</v>
      </c>
      <c r="G14" s="4"/>
      <c r="H14" s="4">
        <f t="shared" si="1"/>
        <v>12285</v>
      </c>
    </row>
    <row r="15" spans="1:8" ht="26.25">
      <c r="A15" s="2">
        <f t="shared" si="0"/>
        <v>11</v>
      </c>
      <c r="B15" s="3" t="s">
        <v>12</v>
      </c>
      <c r="C15" s="3" t="s">
        <v>40</v>
      </c>
      <c r="D15" s="4">
        <v>10280</v>
      </c>
      <c r="E15" s="4"/>
      <c r="F15" s="4">
        <v>1500</v>
      </c>
      <c r="G15" s="4"/>
      <c r="H15" s="4">
        <f t="shared" si="1"/>
        <v>11780</v>
      </c>
    </row>
    <row r="16" spans="1:8" ht="26.25">
      <c r="A16" s="2">
        <f t="shared" si="0"/>
        <v>12</v>
      </c>
      <c r="B16" s="3" t="s">
        <v>13</v>
      </c>
      <c r="C16" s="3" t="s">
        <v>40</v>
      </c>
      <c r="D16" s="4">
        <v>7460</v>
      </c>
      <c r="E16" s="4"/>
      <c r="F16" s="4">
        <f>+H16-D16</f>
        <v>1540</v>
      </c>
      <c r="G16" s="4"/>
      <c r="H16" s="4">
        <v>9000</v>
      </c>
    </row>
    <row r="17" spans="1:8" ht="26.25">
      <c r="A17" s="2">
        <f t="shared" si="0"/>
        <v>13</v>
      </c>
      <c r="B17" s="3" t="s">
        <v>39</v>
      </c>
      <c r="C17" s="3" t="s">
        <v>27</v>
      </c>
      <c r="D17" s="4">
        <v>7460</v>
      </c>
      <c r="E17" s="4"/>
      <c r="F17" s="4">
        <f aca="true" t="shared" si="2" ref="F17:F33">+H17-D17</f>
        <v>1540</v>
      </c>
      <c r="G17" s="4"/>
      <c r="H17" s="4">
        <v>9000</v>
      </c>
    </row>
    <row r="18" spans="1:8" ht="26.25">
      <c r="A18" s="2">
        <f t="shared" si="0"/>
        <v>14</v>
      </c>
      <c r="B18" s="3" t="s">
        <v>53</v>
      </c>
      <c r="C18" s="5" t="s">
        <v>29</v>
      </c>
      <c r="D18" s="4">
        <v>6050</v>
      </c>
      <c r="E18" s="4"/>
      <c r="F18" s="4">
        <f t="shared" si="2"/>
        <v>2950</v>
      </c>
      <c r="G18" s="4"/>
      <c r="H18" s="4">
        <v>9000</v>
      </c>
    </row>
    <row r="19" spans="1:8" ht="26.25">
      <c r="A19" s="2">
        <f t="shared" si="0"/>
        <v>15</v>
      </c>
      <c r="B19" s="3" t="s">
        <v>14</v>
      </c>
      <c r="C19" s="5" t="s">
        <v>30</v>
      </c>
      <c r="D19" s="4">
        <v>7140</v>
      </c>
      <c r="E19" s="4"/>
      <c r="F19" s="4">
        <f t="shared" si="2"/>
        <v>1860</v>
      </c>
      <c r="G19" s="4"/>
      <c r="H19" s="4">
        <v>9000</v>
      </c>
    </row>
    <row r="20" spans="1:8" ht="26.25">
      <c r="A20" s="2">
        <f t="shared" si="0"/>
        <v>16</v>
      </c>
      <c r="B20" s="1" t="s">
        <v>18</v>
      </c>
      <c r="C20" s="5" t="s">
        <v>38</v>
      </c>
      <c r="D20" s="4">
        <v>6530</v>
      </c>
      <c r="E20" s="4"/>
      <c r="F20" s="4">
        <f t="shared" si="2"/>
        <v>2470</v>
      </c>
      <c r="G20" s="4"/>
      <c r="H20" s="4">
        <v>9000</v>
      </c>
    </row>
    <row r="21" spans="1:8" ht="26.25">
      <c r="A21" s="2">
        <f t="shared" si="0"/>
        <v>17</v>
      </c>
      <c r="B21" s="5" t="s">
        <v>15</v>
      </c>
      <c r="C21" s="5" t="s">
        <v>31</v>
      </c>
      <c r="D21" s="4">
        <v>8120</v>
      </c>
      <c r="E21" s="4"/>
      <c r="F21" s="4">
        <v>1500</v>
      </c>
      <c r="G21" s="4"/>
      <c r="H21" s="4">
        <f>SUM(D21:G21)</f>
        <v>9620</v>
      </c>
    </row>
    <row r="22" spans="1:8" ht="26.25">
      <c r="A22" s="2">
        <f t="shared" si="0"/>
        <v>18</v>
      </c>
      <c r="B22" s="5" t="s">
        <v>37</v>
      </c>
      <c r="C22" s="5" t="s">
        <v>32</v>
      </c>
      <c r="D22" s="4">
        <v>6050</v>
      </c>
      <c r="E22" s="4"/>
      <c r="F22" s="4">
        <f t="shared" si="2"/>
        <v>2950</v>
      </c>
      <c r="G22" s="4"/>
      <c r="H22" s="4">
        <v>9000</v>
      </c>
    </row>
    <row r="23" spans="1:8" ht="26.25">
      <c r="A23" s="2">
        <f t="shared" si="0"/>
        <v>19</v>
      </c>
      <c r="B23" s="5" t="s">
        <v>16</v>
      </c>
      <c r="C23" s="5" t="s">
        <v>32</v>
      </c>
      <c r="D23" s="4">
        <v>5340</v>
      </c>
      <c r="E23" s="4"/>
      <c r="F23" s="4">
        <f t="shared" si="2"/>
        <v>3660</v>
      </c>
      <c r="G23" s="4"/>
      <c r="H23" s="4">
        <v>9000</v>
      </c>
    </row>
    <row r="24" spans="1:8" ht="26.25">
      <c r="A24" s="2">
        <f t="shared" si="0"/>
        <v>20</v>
      </c>
      <c r="B24" s="5" t="s">
        <v>17</v>
      </c>
      <c r="C24" s="3" t="s">
        <v>42</v>
      </c>
      <c r="D24" s="4">
        <v>5340</v>
      </c>
      <c r="E24" s="4"/>
      <c r="F24" s="4">
        <f t="shared" si="2"/>
        <v>3660</v>
      </c>
      <c r="G24" s="4"/>
      <c r="H24" s="4">
        <v>9000</v>
      </c>
    </row>
    <row r="25" spans="1:8" ht="26.25">
      <c r="A25" s="2">
        <f t="shared" si="0"/>
        <v>21</v>
      </c>
      <c r="B25" s="5" t="s">
        <v>41</v>
      </c>
      <c r="C25" s="3" t="s">
        <v>42</v>
      </c>
      <c r="D25" s="4">
        <v>5340</v>
      </c>
      <c r="E25" s="4"/>
      <c r="F25" s="4">
        <f t="shared" si="2"/>
        <v>3660</v>
      </c>
      <c r="G25" s="4"/>
      <c r="H25" s="4">
        <v>9000</v>
      </c>
    </row>
    <row r="26" spans="1:8" ht="26.25">
      <c r="A26" s="2">
        <f t="shared" si="0"/>
        <v>22</v>
      </c>
      <c r="B26" s="3" t="s">
        <v>46</v>
      </c>
      <c r="C26" s="3" t="s">
        <v>42</v>
      </c>
      <c r="D26" s="4">
        <v>6530</v>
      </c>
      <c r="E26" s="4"/>
      <c r="F26" s="4">
        <f t="shared" si="2"/>
        <v>2470</v>
      </c>
      <c r="G26" s="4"/>
      <c r="H26" s="4">
        <v>9000</v>
      </c>
    </row>
    <row r="27" spans="1:8" ht="26.25">
      <c r="A27" s="2">
        <f t="shared" si="0"/>
        <v>23</v>
      </c>
      <c r="B27" s="3" t="s">
        <v>47</v>
      </c>
      <c r="C27" s="3" t="s">
        <v>52</v>
      </c>
      <c r="D27" s="4">
        <v>6530</v>
      </c>
      <c r="E27" s="4"/>
      <c r="F27" s="4">
        <f t="shared" si="2"/>
        <v>2470</v>
      </c>
      <c r="G27" s="4"/>
      <c r="H27" s="4">
        <v>9000</v>
      </c>
    </row>
    <row r="28" spans="1:8" ht="26.25">
      <c r="A28" s="2">
        <f t="shared" si="0"/>
        <v>24</v>
      </c>
      <c r="B28" s="3" t="s">
        <v>48</v>
      </c>
      <c r="C28" s="3" t="s">
        <v>52</v>
      </c>
      <c r="D28" s="4">
        <v>6530</v>
      </c>
      <c r="E28" s="4"/>
      <c r="F28" s="4">
        <f t="shared" si="2"/>
        <v>2470</v>
      </c>
      <c r="G28" s="4"/>
      <c r="H28" s="4">
        <v>9000</v>
      </c>
    </row>
    <row r="29" spans="1:8" ht="26.25">
      <c r="A29" s="2">
        <f t="shared" si="0"/>
        <v>25</v>
      </c>
      <c r="B29" s="10" t="s">
        <v>55</v>
      </c>
      <c r="C29" s="3" t="s">
        <v>52</v>
      </c>
      <c r="D29" s="4">
        <v>6530</v>
      </c>
      <c r="E29" s="4"/>
      <c r="F29" s="4">
        <f t="shared" si="2"/>
        <v>2470</v>
      </c>
      <c r="G29" s="4"/>
      <c r="H29" s="4">
        <v>9000</v>
      </c>
    </row>
    <row r="30" spans="1:8" ht="26.25">
      <c r="A30" s="9">
        <f t="shared" si="0"/>
        <v>26</v>
      </c>
      <c r="B30" s="10" t="s">
        <v>54</v>
      </c>
      <c r="C30" s="11" t="s">
        <v>52</v>
      </c>
      <c r="D30" s="4">
        <v>6050</v>
      </c>
      <c r="E30" s="4"/>
      <c r="F30" s="4">
        <f t="shared" si="2"/>
        <v>2950</v>
      </c>
      <c r="G30" s="4"/>
      <c r="H30" s="4">
        <v>9000</v>
      </c>
    </row>
    <row r="31" spans="1:8" ht="26.25">
      <c r="A31" s="9">
        <f t="shared" si="0"/>
        <v>27</v>
      </c>
      <c r="B31" s="1" t="s">
        <v>49</v>
      </c>
      <c r="C31" s="11" t="s">
        <v>52</v>
      </c>
      <c r="D31" s="4">
        <v>6050</v>
      </c>
      <c r="E31" s="4"/>
      <c r="F31" s="4">
        <f t="shared" si="2"/>
        <v>2950</v>
      </c>
      <c r="G31" s="4"/>
      <c r="H31" s="4">
        <v>9000</v>
      </c>
    </row>
    <row r="32" spans="1:8" ht="26.25">
      <c r="A32" s="2">
        <f t="shared" si="0"/>
        <v>28</v>
      </c>
      <c r="B32" s="5" t="s">
        <v>50</v>
      </c>
      <c r="C32" s="3" t="s">
        <v>52</v>
      </c>
      <c r="D32" s="4">
        <v>6050</v>
      </c>
      <c r="E32" s="4"/>
      <c r="F32" s="4">
        <f t="shared" si="2"/>
        <v>2950</v>
      </c>
      <c r="G32" s="4"/>
      <c r="H32" s="4">
        <v>9000</v>
      </c>
    </row>
    <row r="33" spans="1:8" ht="26.25">
      <c r="A33" s="2">
        <f t="shared" si="0"/>
        <v>29</v>
      </c>
      <c r="B33" s="5" t="s">
        <v>51</v>
      </c>
      <c r="C33" s="3" t="s">
        <v>52</v>
      </c>
      <c r="D33" s="4">
        <v>6050</v>
      </c>
      <c r="E33" s="4"/>
      <c r="F33" s="4">
        <f t="shared" si="2"/>
        <v>2950</v>
      </c>
      <c r="G33" s="4"/>
      <c r="H33" s="4">
        <v>9000</v>
      </c>
    </row>
    <row r="34" spans="1:8" ht="27" thickBot="1">
      <c r="A34" s="126" t="s">
        <v>3</v>
      </c>
      <c r="B34" s="127"/>
      <c r="C34" s="127"/>
      <c r="D34" s="6">
        <f>SUM(D5:D33)</f>
        <v>236410</v>
      </c>
      <c r="E34" s="6">
        <f>SUM(E5:E33)</f>
        <v>3640</v>
      </c>
      <c r="F34" s="6">
        <f>SUM(F5:F33)</f>
        <v>78445</v>
      </c>
      <c r="G34" s="6">
        <f>SUM(G5:G33)</f>
        <v>3500</v>
      </c>
      <c r="H34" s="6">
        <f>SUM(H5:H33)</f>
        <v>321995</v>
      </c>
    </row>
    <row r="35" ht="12.75" customHeight="1" thickTop="1"/>
  </sheetData>
  <sheetProtection/>
  <mergeCells count="4">
    <mergeCell ref="A34:C34"/>
    <mergeCell ref="A1:H1"/>
    <mergeCell ref="A2:H2"/>
    <mergeCell ref="A3:H3"/>
  </mergeCells>
  <printOptions/>
  <pageMargins left="0.5118110236220472" right="0.15748031496062992" top="0.984251968503937" bottom="0.4330708661417323" header="0.7874015748031497" footer="0.31496062992125984"/>
  <pageSetup fitToHeight="1" fitToWidth="1" horizontalDpi="1200" verticalDpi="12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9">
      <selection activeCell="F25" sqref="F25"/>
    </sheetView>
  </sheetViews>
  <sheetFormatPr defaultColWidth="17.8515625" defaultRowHeight="24.75" customHeight="1"/>
  <cols>
    <col min="1" max="1" width="10.28125" style="13" customWidth="1"/>
    <col min="2" max="2" width="10.57421875" style="13" customWidth="1"/>
    <col min="3" max="3" width="17.8515625" style="13" customWidth="1"/>
    <col min="4" max="4" width="13.00390625" style="14" customWidth="1"/>
    <col min="5" max="5" width="19.57421875" style="13" customWidth="1"/>
    <col min="6" max="16384" width="17.8515625" style="13" customWidth="1"/>
  </cols>
  <sheetData>
    <row r="1" spans="1:5" ht="24.75" customHeight="1">
      <c r="A1" s="130" t="s">
        <v>61</v>
      </c>
      <c r="B1" s="130"/>
      <c r="C1" s="130"/>
      <c r="D1" s="130"/>
      <c r="E1" s="130"/>
    </row>
    <row r="2" spans="1:5" ht="24.75" customHeight="1">
      <c r="A2" s="130" t="s">
        <v>4</v>
      </c>
      <c r="B2" s="130"/>
      <c r="C2" s="130"/>
      <c r="D2" s="130"/>
      <c r="E2" s="130"/>
    </row>
    <row r="4" ht="24.75" customHeight="1">
      <c r="B4" s="13" t="s">
        <v>62</v>
      </c>
    </row>
    <row r="5" spans="3:5" ht="24.75" customHeight="1">
      <c r="C5" s="13" t="s">
        <v>64</v>
      </c>
      <c r="D5" s="14">
        <v>8</v>
      </c>
      <c r="E5" s="14" t="s">
        <v>63</v>
      </c>
    </row>
    <row r="6" spans="3:5" ht="24.75" customHeight="1">
      <c r="C6" s="13" t="s">
        <v>65</v>
      </c>
      <c r="D6" s="14">
        <v>1</v>
      </c>
      <c r="E6" s="14" t="s">
        <v>63</v>
      </c>
    </row>
    <row r="7" spans="3:5" ht="24.75" customHeight="1">
      <c r="C7" s="13" t="s">
        <v>66</v>
      </c>
      <c r="D7" s="14">
        <v>1</v>
      </c>
      <c r="E7" s="14" t="s">
        <v>63</v>
      </c>
    </row>
    <row r="8" ht="24.75" customHeight="1" thickBot="1">
      <c r="D8" s="15">
        <f>SUM(D5:D7)</f>
        <v>10</v>
      </c>
    </row>
    <row r="9" ht="24.75" customHeight="1" thickTop="1"/>
    <row r="10" ht="24.75" customHeight="1">
      <c r="B10" s="13" t="s">
        <v>67</v>
      </c>
    </row>
    <row r="11" spans="3:5" ht="24.75" customHeight="1">
      <c r="C11" s="13" t="s">
        <v>64</v>
      </c>
      <c r="E11" s="14" t="s">
        <v>63</v>
      </c>
    </row>
    <row r="12" spans="3:5" ht="24.75" customHeight="1">
      <c r="C12" s="13" t="s">
        <v>65</v>
      </c>
      <c r="D12" s="14">
        <v>1</v>
      </c>
      <c r="E12" s="14" t="s">
        <v>63</v>
      </c>
    </row>
    <row r="13" spans="3:5" ht="24.75" customHeight="1">
      <c r="C13" s="13" t="s">
        <v>66</v>
      </c>
      <c r="E13" s="14" t="s">
        <v>63</v>
      </c>
    </row>
    <row r="14" ht="24.75" customHeight="1" thickBot="1">
      <c r="D14" s="15">
        <f>SUM(D11:D13)</f>
        <v>1</v>
      </c>
    </row>
    <row r="15" ht="24.75" customHeight="1" thickTop="1"/>
    <row r="16" spans="2:5" ht="24.75" customHeight="1" thickBot="1">
      <c r="B16" s="13" t="s">
        <v>68</v>
      </c>
      <c r="D16" s="16">
        <f>+D8+D14</f>
        <v>11</v>
      </c>
      <c r="E16" s="14" t="s">
        <v>63</v>
      </c>
    </row>
    <row r="17" ht="24.75" customHeight="1" thickTop="1"/>
    <row r="18" ht="24.75" customHeight="1">
      <c r="B18" s="13" t="s">
        <v>69</v>
      </c>
    </row>
    <row r="19" spans="3:5" ht="24.75" customHeight="1">
      <c r="C19" s="13" t="s">
        <v>64</v>
      </c>
      <c r="D19" s="14">
        <v>9</v>
      </c>
      <c r="E19" s="14" t="s">
        <v>63</v>
      </c>
    </row>
    <row r="20" spans="3:5" ht="24.75" customHeight="1">
      <c r="C20" s="13" t="s">
        <v>65</v>
      </c>
      <c r="D20" s="14">
        <v>3</v>
      </c>
      <c r="E20" s="14" t="s">
        <v>63</v>
      </c>
    </row>
    <row r="21" spans="3:5" ht="24.75" customHeight="1">
      <c r="C21" s="13" t="s">
        <v>66</v>
      </c>
      <c r="D21" s="14">
        <v>3</v>
      </c>
      <c r="E21" s="14" t="s">
        <v>63</v>
      </c>
    </row>
    <row r="22" ht="24.75" customHeight="1" thickBot="1">
      <c r="D22" s="15">
        <f>SUM(D19:D21)</f>
        <v>15</v>
      </c>
    </row>
    <row r="23" ht="24.75" customHeight="1" thickTop="1"/>
    <row r="24" ht="24.75" customHeight="1">
      <c r="B24" s="13" t="s">
        <v>70</v>
      </c>
    </row>
    <row r="25" spans="3:5" ht="24.75" customHeight="1">
      <c r="C25" s="13" t="s">
        <v>64</v>
      </c>
      <c r="D25" s="14">
        <v>3</v>
      </c>
      <c r="E25" s="14" t="s">
        <v>63</v>
      </c>
    </row>
    <row r="26" spans="3:5" ht="24.75" customHeight="1">
      <c r="C26" s="13" t="s">
        <v>65</v>
      </c>
      <c r="E26" s="14" t="s">
        <v>63</v>
      </c>
    </row>
    <row r="27" spans="3:5" ht="24.75" customHeight="1">
      <c r="C27" s="13" t="s">
        <v>66</v>
      </c>
      <c r="E27" s="14" t="s">
        <v>63</v>
      </c>
    </row>
    <row r="28" ht="24.75" customHeight="1" thickBot="1">
      <c r="D28" s="15">
        <f>SUM(D25:D27)</f>
        <v>3</v>
      </c>
    </row>
    <row r="29" ht="24.75" customHeight="1" thickTop="1"/>
    <row r="30" spans="2:5" ht="24.75" customHeight="1">
      <c r="B30" s="13" t="s">
        <v>71</v>
      </c>
      <c r="D30" s="12">
        <f>+D22+D28</f>
        <v>18</v>
      </c>
      <c r="E30" s="14" t="s">
        <v>63</v>
      </c>
    </row>
    <row r="32" spans="2:5" ht="32.25" customHeight="1">
      <c r="B32" s="17" t="s">
        <v>72</v>
      </c>
      <c r="C32" s="17"/>
      <c r="D32" s="18">
        <f>+D30+D16</f>
        <v>29</v>
      </c>
      <c r="E32" s="18" t="s">
        <v>63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PageLayoutView="0" workbookViewId="0" topLeftCell="A16">
      <selection activeCell="A16" sqref="A1:IV16384"/>
    </sheetView>
  </sheetViews>
  <sheetFormatPr defaultColWidth="9.140625" defaultRowHeight="25.5" customHeight="1"/>
  <cols>
    <col min="1" max="1" width="6.7109375" style="19" customWidth="1"/>
    <col min="2" max="2" width="30.421875" style="19" customWidth="1"/>
    <col min="3" max="3" width="28.57421875" style="19" bestFit="1" customWidth="1"/>
    <col min="4" max="4" width="33.28125" style="33" customWidth="1"/>
    <col min="5" max="5" width="21.140625" style="19" customWidth="1"/>
    <col min="6" max="16384" width="9.140625" style="19" customWidth="1"/>
  </cols>
  <sheetData>
    <row r="1" spans="1:5" ht="25.5" customHeight="1">
      <c r="A1" s="131" t="s">
        <v>120</v>
      </c>
      <c r="B1" s="131"/>
      <c r="C1" s="131"/>
      <c r="D1" s="131"/>
      <c r="E1" s="131"/>
    </row>
    <row r="2" spans="1:5" ht="25.5" customHeight="1">
      <c r="A2" s="131" t="s">
        <v>121</v>
      </c>
      <c r="B2" s="131"/>
      <c r="C2" s="131"/>
      <c r="D2" s="131"/>
      <c r="E2" s="131"/>
    </row>
    <row r="3" spans="1:5" ht="25.5" customHeight="1">
      <c r="A3" s="131" t="s">
        <v>122</v>
      </c>
      <c r="B3" s="131"/>
      <c r="C3" s="131"/>
      <c r="D3" s="131"/>
      <c r="E3" s="131"/>
    </row>
    <row r="4" spans="1:5" ht="25.5" customHeight="1">
      <c r="A4" s="34"/>
      <c r="B4" s="34"/>
      <c r="C4" s="34"/>
      <c r="D4" s="34"/>
      <c r="E4" s="34"/>
    </row>
    <row r="5" spans="1:5" ht="25.5" customHeight="1">
      <c r="A5" s="20" t="s">
        <v>0</v>
      </c>
      <c r="B5" s="20" t="s">
        <v>1</v>
      </c>
      <c r="C5" s="20" t="s">
        <v>2</v>
      </c>
      <c r="D5" s="20" t="s">
        <v>33</v>
      </c>
      <c r="E5" s="21" t="s">
        <v>35</v>
      </c>
    </row>
    <row r="6" spans="1:5" ht="25.5" customHeight="1">
      <c r="A6" s="22">
        <v>1</v>
      </c>
      <c r="B6" s="23" t="s">
        <v>73</v>
      </c>
      <c r="C6" s="23" t="s">
        <v>74</v>
      </c>
      <c r="D6" s="24"/>
      <c r="E6" s="23"/>
    </row>
    <row r="7" spans="1:5" ht="25.5" customHeight="1">
      <c r="A7" s="22">
        <f>+A6+1</f>
        <v>2</v>
      </c>
      <c r="B7" s="23" t="s">
        <v>113</v>
      </c>
      <c r="C7" s="23" t="s">
        <v>75</v>
      </c>
      <c r="D7" s="24"/>
      <c r="E7" s="23"/>
    </row>
    <row r="8" spans="1:5" ht="25.5" customHeight="1">
      <c r="A8" s="22">
        <f aca="true" t="shared" si="0" ref="A8:A42">+A7+1</f>
        <v>3</v>
      </c>
      <c r="B8" s="23" t="s">
        <v>78</v>
      </c>
      <c r="C8" s="23" t="s">
        <v>75</v>
      </c>
      <c r="D8" s="24"/>
      <c r="E8" s="23"/>
    </row>
    <row r="9" spans="1:5" ht="25.5" customHeight="1">
      <c r="A9" s="22">
        <f t="shared" si="0"/>
        <v>4</v>
      </c>
      <c r="B9" s="23" t="s">
        <v>77</v>
      </c>
      <c r="C9" s="23" t="s">
        <v>76</v>
      </c>
      <c r="D9" s="24"/>
      <c r="E9" s="23"/>
    </row>
    <row r="10" spans="1:5" ht="25.5" customHeight="1">
      <c r="A10" s="22">
        <f t="shared" si="0"/>
        <v>5</v>
      </c>
      <c r="B10" s="25" t="s">
        <v>5</v>
      </c>
      <c r="C10" s="25" t="s">
        <v>19</v>
      </c>
      <c r="D10" s="26"/>
      <c r="E10" s="27"/>
    </row>
    <row r="11" spans="1:5" ht="25.5" customHeight="1">
      <c r="A11" s="22">
        <f t="shared" si="0"/>
        <v>6</v>
      </c>
      <c r="B11" s="25" t="s">
        <v>6</v>
      </c>
      <c r="C11" s="25" t="s">
        <v>84</v>
      </c>
      <c r="D11" s="26"/>
      <c r="E11" s="27"/>
    </row>
    <row r="12" spans="1:5" ht="25.5" customHeight="1">
      <c r="A12" s="22">
        <f t="shared" si="0"/>
        <v>7</v>
      </c>
      <c r="B12" s="25" t="s">
        <v>81</v>
      </c>
      <c r="C12" s="25" t="s">
        <v>100</v>
      </c>
      <c r="D12" s="26"/>
      <c r="E12" s="27"/>
    </row>
    <row r="13" spans="1:5" ht="25.5" customHeight="1">
      <c r="A13" s="22">
        <f t="shared" si="0"/>
        <v>8</v>
      </c>
      <c r="B13" s="25" t="s">
        <v>7</v>
      </c>
      <c r="C13" s="25" t="s">
        <v>21</v>
      </c>
      <c r="D13" s="26"/>
      <c r="E13" s="27"/>
    </row>
    <row r="14" spans="1:5" ht="25.5" customHeight="1">
      <c r="A14" s="22">
        <f t="shared" si="0"/>
        <v>9</v>
      </c>
      <c r="B14" s="25" t="s">
        <v>8</v>
      </c>
      <c r="C14" s="25" t="s">
        <v>20</v>
      </c>
      <c r="D14" s="26"/>
      <c r="E14" s="27"/>
    </row>
    <row r="15" spans="1:5" ht="25.5" customHeight="1">
      <c r="A15" s="22">
        <f t="shared" si="0"/>
        <v>10</v>
      </c>
      <c r="B15" s="25" t="s">
        <v>80</v>
      </c>
      <c r="C15" s="25" t="s">
        <v>23</v>
      </c>
      <c r="D15" s="26"/>
      <c r="E15" s="27"/>
    </row>
    <row r="16" spans="1:5" ht="25.5" customHeight="1">
      <c r="A16" s="22">
        <f t="shared" si="0"/>
        <v>11</v>
      </c>
      <c r="B16" s="25" t="s">
        <v>10</v>
      </c>
      <c r="C16" s="25" t="s">
        <v>82</v>
      </c>
      <c r="D16" s="26"/>
      <c r="E16" s="27"/>
    </row>
    <row r="17" spans="1:5" ht="25.5" customHeight="1">
      <c r="A17" s="22">
        <f t="shared" si="0"/>
        <v>12</v>
      </c>
      <c r="B17" s="25" t="s">
        <v>90</v>
      </c>
      <c r="C17" s="25" t="s">
        <v>102</v>
      </c>
      <c r="D17" s="26"/>
      <c r="E17" s="27"/>
    </row>
    <row r="18" spans="1:5" ht="25.5" customHeight="1">
      <c r="A18" s="22">
        <f t="shared" si="0"/>
        <v>13</v>
      </c>
      <c r="B18" s="25" t="s">
        <v>11</v>
      </c>
      <c r="C18" s="25" t="s">
        <v>25</v>
      </c>
      <c r="D18" s="26"/>
      <c r="E18" s="27"/>
    </row>
    <row r="19" spans="1:5" ht="25.5" customHeight="1">
      <c r="A19" s="22">
        <f t="shared" si="0"/>
        <v>14</v>
      </c>
      <c r="B19" s="25" t="s">
        <v>12</v>
      </c>
      <c r="C19" s="25" t="s">
        <v>101</v>
      </c>
      <c r="D19" s="26"/>
      <c r="E19" s="27"/>
    </row>
    <row r="20" spans="1:5" ht="25.5" customHeight="1">
      <c r="A20" s="22">
        <f t="shared" si="0"/>
        <v>15</v>
      </c>
      <c r="B20" s="25" t="s">
        <v>114</v>
      </c>
      <c r="C20" s="25" t="s">
        <v>28</v>
      </c>
      <c r="D20" s="26"/>
      <c r="E20" s="27"/>
    </row>
    <row r="21" spans="1:5" ht="25.5" customHeight="1">
      <c r="A21" s="22">
        <f t="shared" si="0"/>
        <v>16</v>
      </c>
      <c r="B21" s="19" t="s">
        <v>87</v>
      </c>
      <c r="C21" s="28" t="s">
        <v>29</v>
      </c>
      <c r="D21" s="29"/>
      <c r="E21" s="27"/>
    </row>
    <row r="22" spans="1:5" ht="25.5" customHeight="1">
      <c r="A22" s="22">
        <f t="shared" si="0"/>
        <v>17</v>
      </c>
      <c r="B22" s="28" t="s">
        <v>15</v>
      </c>
      <c r="C22" s="28" t="s">
        <v>30</v>
      </c>
      <c r="D22" s="29"/>
      <c r="E22" s="27"/>
    </row>
    <row r="23" spans="1:5" ht="25.5" customHeight="1">
      <c r="A23" s="22">
        <f t="shared" si="0"/>
        <v>18</v>
      </c>
      <c r="B23" s="28" t="s">
        <v>37</v>
      </c>
      <c r="C23" s="28" t="s">
        <v>38</v>
      </c>
      <c r="D23" s="29"/>
      <c r="E23" s="27"/>
    </row>
    <row r="24" spans="1:5" ht="25.5" customHeight="1">
      <c r="A24" s="22">
        <f t="shared" si="0"/>
        <v>19</v>
      </c>
      <c r="B24" s="28" t="s">
        <v>16</v>
      </c>
      <c r="C24" s="28" t="s">
        <v>31</v>
      </c>
      <c r="D24" s="29"/>
      <c r="E24" s="27"/>
    </row>
    <row r="25" spans="1:5" ht="25.5" customHeight="1">
      <c r="A25" s="22">
        <f t="shared" si="0"/>
        <v>20</v>
      </c>
      <c r="B25" s="28" t="s">
        <v>17</v>
      </c>
      <c r="C25" s="28" t="s">
        <v>32</v>
      </c>
      <c r="D25" s="29"/>
      <c r="E25" s="27"/>
    </row>
    <row r="26" spans="1:5" ht="25.5" customHeight="1">
      <c r="A26" s="22">
        <f t="shared" si="0"/>
        <v>21</v>
      </c>
      <c r="B26" s="28" t="s">
        <v>41</v>
      </c>
      <c r="C26" s="28" t="s">
        <v>32</v>
      </c>
      <c r="D26" s="29"/>
      <c r="E26" s="27"/>
    </row>
    <row r="27" spans="1:5" ht="25.5" customHeight="1">
      <c r="A27" s="22">
        <f t="shared" si="0"/>
        <v>22</v>
      </c>
      <c r="B27" s="69" t="s">
        <v>116</v>
      </c>
      <c r="C27" s="69" t="s">
        <v>119</v>
      </c>
      <c r="D27" s="29"/>
      <c r="E27" s="27"/>
    </row>
    <row r="28" spans="1:5" ht="25.5" customHeight="1">
      <c r="A28" s="22">
        <f t="shared" si="0"/>
        <v>23</v>
      </c>
      <c r="B28" s="69" t="s">
        <v>117</v>
      </c>
      <c r="C28" s="69" t="s">
        <v>118</v>
      </c>
      <c r="D28" s="29"/>
      <c r="E28" s="27"/>
    </row>
    <row r="29" spans="1:5" ht="25.5" customHeight="1">
      <c r="A29" s="22">
        <f t="shared" si="0"/>
        <v>24</v>
      </c>
      <c r="B29" s="25" t="s">
        <v>43</v>
      </c>
      <c r="C29" s="25" t="s">
        <v>42</v>
      </c>
      <c r="D29" s="29"/>
      <c r="E29" s="27"/>
    </row>
    <row r="30" spans="1:5" ht="25.5" customHeight="1">
      <c r="A30" s="22">
        <f t="shared" si="0"/>
        <v>25</v>
      </c>
      <c r="B30" s="25" t="s">
        <v>44</v>
      </c>
      <c r="C30" s="25" t="s">
        <v>42</v>
      </c>
      <c r="D30" s="29"/>
      <c r="E30" s="27"/>
    </row>
    <row r="31" spans="1:5" ht="25.5" customHeight="1">
      <c r="A31" s="22">
        <f t="shared" si="0"/>
        <v>26</v>
      </c>
      <c r="B31" s="25" t="s">
        <v>45</v>
      </c>
      <c r="C31" s="25" t="s">
        <v>42</v>
      </c>
      <c r="D31" s="29"/>
      <c r="E31" s="27"/>
    </row>
    <row r="32" spans="1:5" ht="25.5" customHeight="1">
      <c r="A32" s="22">
        <f t="shared" si="0"/>
        <v>27</v>
      </c>
      <c r="B32" s="25" t="s">
        <v>46</v>
      </c>
      <c r="C32" s="25" t="s">
        <v>52</v>
      </c>
      <c r="D32" s="26"/>
      <c r="E32" s="27"/>
    </row>
    <row r="33" spans="1:5" ht="25.5" customHeight="1">
      <c r="A33" s="22">
        <f t="shared" si="0"/>
        <v>28</v>
      </c>
      <c r="B33" s="25" t="s">
        <v>47</v>
      </c>
      <c r="C33" s="25" t="s">
        <v>52</v>
      </c>
      <c r="D33" s="26"/>
      <c r="E33" s="27"/>
    </row>
    <row r="34" spans="1:5" ht="25.5" customHeight="1">
      <c r="A34" s="22">
        <f t="shared" si="0"/>
        <v>29</v>
      </c>
      <c r="B34" s="25" t="s">
        <v>48</v>
      </c>
      <c r="C34" s="25" t="s">
        <v>52</v>
      </c>
      <c r="D34" s="26"/>
      <c r="E34" s="27"/>
    </row>
    <row r="35" spans="1:5" ht="25.5" customHeight="1">
      <c r="A35" s="22">
        <f t="shared" si="0"/>
        <v>30</v>
      </c>
      <c r="B35" s="23" t="s">
        <v>55</v>
      </c>
      <c r="C35" s="30" t="s">
        <v>52</v>
      </c>
      <c r="D35" s="31"/>
      <c r="E35" s="32"/>
    </row>
    <row r="36" spans="1:5" ht="25.5" customHeight="1">
      <c r="A36" s="22">
        <f t="shared" si="0"/>
        <v>31</v>
      </c>
      <c r="B36" s="23" t="s">
        <v>54</v>
      </c>
      <c r="C36" s="30" t="s">
        <v>52</v>
      </c>
      <c r="D36" s="31"/>
      <c r="E36" s="32"/>
    </row>
    <row r="37" spans="1:5" ht="25.5" customHeight="1">
      <c r="A37" s="22">
        <f t="shared" si="0"/>
        <v>32</v>
      </c>
      <c r="B37" s="19" t="s">
        <v>49</v>
      </c>
      <c r="C37" s="25" t="s">
        <v>52</v>
      </c>
      <c r="D37" s="26"/>
      <c r="E37" s="32"/>
    </row>
    <row r="38" spans="1:5" ht="25.5" customHeight="1">
      <c r="A38" s="22">
        <f t="shared" si="0"/>
        <v>33</v>
      </c>
      <c r="B38" s="28" t="s">
        <v>50</v>
      </c>
      <c r="C38" s="25" t="s">
        <v>52</v>
      </c>
      <c r="D38" s="26"/>
      <c r="E38" s="32"/>
    </row>
    <row r="39" spans="1:5" ht="25.5" customHeight="1">
      <c r="A39" s="22">
        <f t="shared" si="0"/>
        <v>34</v>
      </c>
      <c r="B39" s="28" t="s">
        <v>51</v>
      </c>
      <c r="C39" s="25" t="s">
        <v>52</v>
      </c>
      <c r="D39" s="26"/>
      <c r="E39" s="32"/>
    </row>
    <row r="40" spans="1:5" ht="25.5" customHeight="1">
      <c r="A40" s="22">
        <f t="shared" si="0"/>
        <v>35</v>
      </c>
      <c r="B40" s="28" t="s">
        <v>123</v>
      </c>
      <c r="C40" s="25" t="s">
        <v>32</v>
      </c>
      <c r="D40" s="26"/>
      <c r="E40" s="32"/>
    </row>
    <row r="41" spans="1:5" s="35" customFormat="1" ht="25.5" customHeight="1">
      <c r="A41" s="22">
        <f t="shared" si="0"/>
        <v>36</v>
      </c>
      <c r="B41" s="36" t="s">
        <v>89</v>
      </c>
      <c r="C41" s="36" t="s">
        <v>32</v>
      </c>
      <c r="D41" s="36"/>
      <c r="E41" s="36"/>
    </row>
    <row r="42" spans="1:5" ht="25.5" customHeight="1">
      <c r="A42" s="22">
        <f t="shared" si="0"/>
        <v>37</v>
      </c>
      <c r="B42" s="36" t="s">
        <v>124</v>
      </c>
      <c r="C42" s="36" t="s">
        <v>126</v>
      </c>
      <c r="D42" s="36"/>
      <c r="E42" s="36"/>
    </row>
    <row r="43" spans="1:5" ht="25.5" customHeight="1">
      <c r="A43" s="22">
        <v>38</v>
      </c>
      <c r="B43" s="36" t="s">
        <v>125</v>
      </c>
      <c r="C43" s="36" t="s">
        <v>126</v>
      </c>
      <c r="D43" s="36"/>
      <c r="E43" s="36"/>
    </row>
  </sheetData>
  <sheetProtection/>
  <mergeCells count="3">
    <mergeCell ref="A1:E1"/>
    <mergeCell ref="A2:E2"/>
    <mergeCell ref="A3:E3"/>
  </mergeCells>
  <printOptions/>
  <pageMargins left="0.96" right="0.22" top="0.4" bottom="0.23" header="0.31496062992125984" footer="0.16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PageLayoutView="0" workbookViewId="0" topLeftCell="A1">
      <selection activeCell="A1" sqref="A1:IV16384"/>
    </sheetView>
  </sheetViews>
  <sheetFormatPr defaultColWidth="9.140625" defaultRowHeight="30" customHeight="1"/>
  <cols>
    <col min="1" max="1" width="6.7109375" style="38" customWidth="1"/>
    <col min="2" max="2" width="31.00390625" style="38" customWidth="1"/>
    <col min="3" max="3" width="49.57421875" style="38" customWidth="1"/>
    <col min="4" max="4" width="26.140625" style="47" customWidth="1"/>
    <col min="5" max="5" width="18.421875" style="38" customWidth="1"/>
    <col min="6" max="16384" width="9.140625" style="38" customWidth="1"/>
  </cols>
  <sheetData>
    <row r="1" spans="1:5" ht="30" customHeight="1">
      <c r="A1" s="132" t="s">
        <v>91</v>
      </c>
      <c r="B1" s="132"/>
      <c r="C1" s="132"/>
      <c r="D1" s="132"/>
      <c r="E1" s="132"/>
    </row>
    <row r="2" spans="1:5" ht="30" customHeight="1">
      <c r="A2" s="132" t="s">
        <v>98</v>
      </c>
      <c r="B2" s="132"/>
      <c r="C2" s="132"/>
      <c r="D2" s="132"/>
      <c r="E2" s="132"/>
    </row>
    <row r="3" spans="1:5" ht="30" customHeight="1">
      <c r="A3" s="132" t="s">
        <v>99</v>
      </c>
      <c r="B3" s="132"/>
      <c r="C3" s="132"/>
      <c r="D3" s="132"/>
      <c r="E3" s="132"/>
    </row>
    <row r="4" spans="1:5" ht="30" customHeight="1">
      <c r="A4" s="132" t="s">
        <v>79</v>
      </c>
      <c r="B4" s="132"/>
      <c r="C4" s="132"/>
      <c r="D4" s="132"/>
      <c r="E4" s="132"/>
    </row>
    <row r="5" spans="1:5" ht="30" customHeight="1">
      <c r="A5" s="39"/>
      <c r="B5" s="39"/>
      <c r="C5" s="39"/>
      <c r="D5" s="39"/>
      <c r="E5" s="39"/>
    </row>
    <row r="6" spans="1:5" ht="30" customHeight="1">
      <c r="A6" s="40" t="s">
        <v>0</v>
      </c>
      <c r="B6" s="40" t="s">
        <v>1</v>
      </c>
      <c r="C6" s="40" t="s">
        <v>2</v>
      </c>
      <c r="D6" s="40" t="s">
        <v>33</v>
      </c>
      <c r="E6" s="41" t="s">
        <v>35</v>
      </c>
    </row>
    <row r="7" spans="1:5" ht="30" customHeight="1">
      <c r="A7" s="42">
        <v>1</v>
      </c>
      <c r="B7" s="43" t="s">
        <v>5</v>
      </c>
      <c r="C7" s="43" t="s">
        <v>94</v>
      </c>
      <c r="D7" s="44"/>
      <c r="E7" s="43"/>
    </row>
    <row r="8" spans="1:5" ht="30" customHeight="1">
      <c r="A8" s="42">
        <f>+A7+1</f>
        <v>2</v>
      </c>
      <c r="B8" s="43" t="s">
        <v>92</v>
      </c>
      <c r="C8" s="43" t="s">
        <v>95</v>
      </c>
      <c r="D8" s="44"/>
      <c r="E8" s="43"/>
    </row>
    <row r="9" spans="1:5" ht="30" customHeight="1">
      <c r="A9" s="42">
        <f>+A8+1</f>
        <v>3</v>
      </c>
      <c r="B9" s="43" t="s">
        <v>96</v>
      </c>
      <c r="C9" s="43" t="s">
        <v>95</v>
      </c>
      <c r="D9" s="44"/>
      <c r="E9" s="43"/>
    </row>
    <row r="10" spans="1:5" ht="30" customHeight="1">
      <c r="A10" s="42">
        <f>+A9+1</f>
        <v>4</v>
      </c>
      <c r="B10" s="43" t="s">
        <v>93</v>
      </c>
      <c r="C10" s="43" t="s">
        <v>95</v>
      </c>
      <c r="D10" s="44"/>
      <c r="E10" s="43"/>
    </row>
    <row r="11" spans="1:5" ht="30" customHeight="1">
      <c r="A11" s="42">
        <f>+A10+1</f>
        <v>5</v>
      </c>
      <c r="B11" s="43" t="s">
        <v>97</v>
      </c>
      <c r="C11" s="43" t="s">
        <v>95</v>
      </c>
      <c r="D11" s="45"/>
      <c r="E11" s="46"/>
    </row>
  </sheetData>
  <sheetProtection/>
  <mergeCells count="4">
    <mergeCell ref="A1:E1"/>
    <mergeCell ref="A2:E2"/>
    <mergeCell ref="A3:E3"/>
    <mergeCell ref="A4:E4"/>
  </mergeCells>
  <printOptions/>
  <pageMargins left="0.5" right="0.22" top="0.65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31">
      <selection activeCell="A1" sqref="A1:IV16384"/>
    </sheetView>
  </sheetViews>
  <sheetFormatPr defaultColWidth="9.140625" defaultRowHeight="23.25" customHeight="1"/>
  <cols>
    <col min="1" max="1" width="6.7109375" style="1" customWidth="1"/>
    <col min="2" max="2" width="31.8515625" style="1" bestFit="1" customWidth="1"/>
    <col min="3" max="3" width="29.00390625" style="1" bestFit="1" customWidth="1"/>
    <col min="4" max="15" width="12.57421875" style="1" customWidth="1"/>
    <col min="16" max="16384" width="9.140625" style="1" customWidth="1"/>
  </cols>
  <sheetData>
    <row r="1" spans="1:8" s="51" customFormat="1" ht="23.25" customHeight="1">
      <c r="A1" s="135" t="s">
        <v>107</v>
      </c>
      <c r="B1" s="135"/>
      <c r="C1" s="135"/>
      <c r="D1" s="135"/>
      <c r="E1" s="135"/>
      <c r="F1" s="135"/>
      <c r="G1" s="135"/>
      <c r="H1" s="135"/>
    </row>
    <row r="2" spans="1:8" s="51" customFormat="1" ht="23.25" customHeight="1">
      <c r="A2" s="135" t="s">
        <v>4</v>
      </c>
      <c r="B2" s="135"/>
      <c r="C2" s="135"/>
      <c r="D2" s="135"/>
      <c r="E2" s="135"/>
      <c r="F2" s="135"/>
      <c r="G2" s="135"/>
      <c r="H2" s="135"/>
    </row>
    <row r="3" spans="1:8" ht="15" customHeight="1">
      <c r="A3" s="37"/>
      <c r="B3" s="37"/>
      <c r="C3" s="37"/>
      <c r="D3" s="37"/>
      <c r="E3" s="48"/>
      <c r="F3" s="48"/>
      <c r="G3" s="48"/>
      <c r="H3" s="37"/>
    </row>
    <row r="4" spans="1:15" ht="23.25" customHeight="1">
      <c r="A4" s="138" t="s">
        <v>0</v>
      </c>
      <c r="B4" s="138" t="s">
        <v>1</v>
      </c>
      <c r="C4" s="138" t="s">
        <v>2</v>
      </c>
      <c r="D4" s="140" t="s">
        <v>34</v>
      </c>
      <c r="E4" s="49" t="s">
        <v>103</v>
      </c>
      <c r="F4" s="49" t="s">
        <v>103</v>
      </c>
      <c r="G4" s="49" t="s">
        <v>105</v>
      </c>
      <c r="H4" s="49" t="s">
        <v>111</v>
      </c>
      <c r="I4" s="133" t="s">
        <v>108</v>
      </c>
      <c r="J4" s="49" t="s">
        <v>109</v>
      </c>
      <c r="K4" s="52"/>
      <c r="L4" s="52"/>
      <c r="M4" s="52"/>
      <c r="N4" s="52"/>
      <c r="O4" s="49"/>
    </row>
    <row r="5" spans="1:15" ht="23.25" customHeight="1">
      <c r="A5" s="139"/>
      <c r="B5" s="139"/>
      <c r="C5" s="139"/>
      <c r="D5" s="141"/>
      <c r="E5" s="50" t="s">
        <v>104</v>
      </c>
      <c r="F5" s="50" t="s">
        <v>106</v>
      </c>
      <c r="G5" s="50" t="s">
        <v>2</v>
      </c>
      <c r="H5" s="50" t="s">
        <v>112</v>
      </c>
      <c r="I5" s="134"/>
      <c r="J5" s="50" t="s">
        <v>110</v>
      </c>
      <c r="K5" s="53"/>
      <c r="L5" s="53"/>
      <c r="M5" s="53"/>
      <c r="N5" s="53"/>
      <c r="O5" s="50"/>
    </row>
    <row r="6" spans="1:15" ht="23.25" customHeight="1">
      <c r="A6" s="54">
        <v>1</v>
      </c>
      <c r="B6" s="55" t="s">
        <v>5</v>
      </c>
      <c r="C6" s="55" t="s">
        <v>19</v>
      </c>
      <c r="D6" s="63">
        <v>21240</v>
      </c>
      <c r="E6" s="56"/>
      <c r="F6" s="56"/>
      <c r="G6" s="56">
        <v>3500</v>
      </c>
      <c r="H6" s="56">
        <f>SUM(D6:G6)</f>
        <v>24740</v>
      </c>
      <c r="I6" s="4"/>
      <c r="J6" s="4"/>
      <c r="K6" s="4"/>
      <c r="L6" s="4"/>
      <c r="M6" s="4"/>
      <c r="N6" s="4"/>
      <c r="O6" s="4"/>
    </row>
    <row r="7" spans="1:15" ht="23.25" customHeight="1">
      <c r="A7" s="54">
        <f>+A6+1</f>
        <v>2</v>
      </c>
      <c r="B7" s="55" t="s">
        <v>6</v>
      </c>
      <c r="C7" s="55" t="s">
        <v>84</v>
      </c>
      <c r="D7" s="63">
        <v>13530</v>
      </c>
      <c r="E7" s="56">
        <v>1680</v>
      </c>
      <c r="F7" s="56"/>
      <c r="G7" s="56"/>
      <c r="H7" s="56">
        <f>SUM(D7:G7)</f>
        <v>15210</v>
      </c>
      <c r="I7" s="4"/>
      <c r="J7" s="4"/>
      <c r="K7" s="4"/>
      <c r="L7" s="4"/>
      <c r="M7" s="4"/>
      <c r="N7" s="4"/>
      <c r="O7" s="4"/>
    </row>
    <row r="8" spans="1:15" ht="23.25" customHeight="1">
      <c r="A8" s="54">
        <f aca="true" t="shared" si="0" ref="A8:A37">+A7+1</f>
        <v>3</v>
      </c>
      <c r="B8" s="55" t="s">
        <v>7</v>
      </c>
      <c r="C8" s="55" t="s">
        <v>21</v>
      </c>
      <c r="D8" s="63">
        <v>11920</v>
      </c>
      <c r="E8" s="56">
        <v>420</v>
      </c>
      <c r="F8" s="56">
        <f>+H8-D8-E8</f>
        <v>2660</v>
      </c>
      <c r="G8" s="56"/>
      <c r="H8" s="56">
        <v>15000</v>
      </c>
      <c r="I8" s="4"/>
      <c r="J8" s="4"/>
      <c r="K8" s="4"/>
      <c r="L8" s="4"/>
      <c r="M8" s="4"/>
      <c r="N8" s="4"/>
      <c r="O8" s="4"/>
    </row>
    <row r="9" spans="1:15" ht="23.25" customHeight="1">
      <c r="A9" s="54">
        <f t="shared" si="0"/>
        <v>4</v>
      </c>
      <c r="B9" s="55" t="s">
        <v>81</v>
      </c>
      <c r="C9" s="55" t="s">
        <v>100</v>
      </c>
      <c r="D9" s="63">
        <v>15050</v>
      </c>
      <c r="E9" s="56"/>
      <c r="F9" s="56"/>
      <c r="G9" s="56"/>
      <c r="H9" s="56">
        <f>SUM(D9:G9)</f>
        <v>15050</v>
      </c>
      <c r="I9" s="4"/>
      <c r="J9" s="4"/>
      <c r="K9" s="4"/>
      <c r="L9" s="4"/>
      <c r="M9" s="4"/>
      <c r="N9" s="4"/>
      <c r="O9" s="4"/>
    </row>
    <row r="10" spans="1:15" ht="23.25" customHeight="1">
      <c r="A10" s="54">
        <f t="shared" si="0"/>
        <v>5</v>
      </c>
      <c r="B10" s="55" t="s">
        <v>8</v>
      </c>
      <c r="C10" s="55" t="s">
        <v>20</v>
      </c>
      <c r="D10" s="63">
        <v>9700</v>
      </c>
      <c r="E10" s="56">
        <v>740</v>
      </c>
      <c r="F10" s="56">
        <f>+H10-D10-E10</f>
        <v>4560</v>
      </c>
      <c r="G10" s="56"/>
      <c r="H10" s="56">
        <v>15000</v>
      </c>
      <c r="I10" s="4"/>
      <c r="J10" s="4"/>
      <c r="K10" s="4"/>
      <c r="L10" s="4"/>
      <c r="M10" s="4"/>
      <c r="N10" s="4"/>
      <c r="O10" s="4"/>
    </row>
    <row r="11" spans="1:15" ht="23.25" customHeight="1">
      <c r="A11" s="54">
        <f t="shared" si="0"/>
        <v>6</v>
      </c>
      <c r="B11" s="55" t="s">
        <v>85</v>
      </c>
      <c r="C11" s="55" t="s">
        <v>23</v>
      </c>
      <c r="D11" s="63">
        <v>8130</v>
      </c>
      <c r="E11" s="56">
        <v>210</v>
      </c>
      <c r="F11" s="56">
        <v>1500</v>
      </c>
      <c r="G11" s="56"/>
      <c r="H11" s="56">
        <f aca="true" t="shared" si="1" ref="H11:H19">SUM(D11:G11)</f>
        <v>9840</v>
      </c>
      <c r="I11" s="4"/>
      <c r="J11" s="4"/>
      <c r="K11" s="4"/>
      <c r="L11" s="4"/>
      <c r="M11" s="4"/>
      <c r="N11" s="4"/>
      <c r="O11" s="4"/>
    </row>
    <row r="12" spans="1:15" ht="23.25" customHeight="1">
      <c r="A12" s="54">
        <f t="shared" si="0"/>
        <v>7</v>
      </c>
      <c r="B12" s="55" t="s">
        <v>43</v>
      </c>
      <c r="C12" s="55" t="s">
        <v>42</v>
      </c>
      <c r="D12" s="63">
        <v>12530</v>
      </c>
      <c r="E12" s="56"/>
      <c r="F12" s="56">
        <v>2470</v>
      </c>
      <c r="G12" s="56"/>
      <c r="H12" s="56">
        <f t="shared" si="1"/>
        <v>15000</v>
      </c>
      <c r="I12" s="4"/>
      <c r="J12" s="4"/>
      <c r="K12" s="4"/>
      <c r="L12" s="4"/>
      <c r="M12" s="4"/>
      <c r="N12" s="4"/>
      <c r="O12" s="4"/>
    </row>
    <row r="13" spans="1:15" ht="23.25" customHeight="1">
      <c r="A13" s="54">
        <f t="shared" si="0"/>
        <v>8</v>
      </c>
      <c r="B13" s="55" t="s">
        <v>44</v>
      </c>
      <c r="C13" s="55" t="s">
        <v>42</v>
      </c>
      <c r="D13" s="63">
        <v>12530</v>
      </c>
      <c r="E13" s="56"/>
      <c r="F13" s="56">
        <v>2470</v>
      </c>
      <c r="G13" s="56"/>
      <c r="H13" s="56">
        <f t="shared" si="1"/>
        <v>15000</v>
      </c>
      <c r="I13" s="4"/>
      <c r="J13" s="4"/>
      <c r="K13" s="4"/>
      <c r="L13" s="4"/>
      <c r="M13" s="4"/>
      <c r="N13" s="4"/>
      <c r="O13" s="4"/>
    </row>
    <row r="14" spans="1:15" ht="23.25" customHeight="1">
      <c r="A14" s="54">
        <f t="shared" si="0"/>
        <v>9</v>
      </c>
      <c r="B14" s="55" t="s">
        <v>45</v>
      </c>
      <c r="C14" s="55" t="s">
        <v>42</v>
      </c>
      <c r="D14" s="63">
        <v>12530</v>
      </c>
      <c r="E14" s="56"/>
      <c r="F14" s="56">
        <v>2470</v>
      </c>
      <c r="G14" s="56"/>
      <c r="H14" s="56">
        <f t="shared" si="1"/>
        <v>15000</v>
      </c>
      <c r="I14" s="4"/>
      <c r="J14" s="4"/>
      <c r="K14" s="4"/>
      <c r="L14" s="4"/>
      <c r="M14" s="4"/>
      <c r="N14" s="4"/>
      <c r="O14" s="4"/>
    </row>
    <row r="15" spans="1:15" ht="23.25" customHeight="1">
      <c r="A15" s="54">
        <f t="shared" si="0"/>
        <v>10</v>
      </c>
      <c r="B15" s="55" t="s">
        <v>10</v>
      </c>
      <c r="C15" s="55" t="s">
        <v>82</v>
      </c>
      <c r="D15" s="63">
        <v>9140</v>
      </c>
      <c r="E15" s="56">
        <v>800</v>
      </c>
      <c r="F15" s="56">
        <v>5060</v>
      </c>
      <c r="G15" s="56"/>
      <c r="H15" s="56">
        <f t="shared" si="1"/>
        <v>15000</v>
      </c>
      <c r="I15" s="4"/>
      <c r="J15" s="4"/>
      <c r="K15" s="4"/>
      <c r="L15" s="4"/>
      <c r="M15" s="4"/>
      <c r="N15" s="4"/>
      <c r="O15" s="4"/>
    </row>
    <row r="16" spans="1:15" ht="23.25" customHeight="1">
      <c r="A16" s="54">
        <f t="shared" si="0"/>
        <v>11</v>
      </c>
      <c r="B16" s="55" t="s">
        <v>83</v>
      </c>
      <c r="C16" s="55" t="s">
        <v>36</v>
      </c>
      <c r="D16" s="63">
        <v>18060</v>
      </c>
      <c r="E16" s="56"/>
      <c r="F16" s="56"/>
      <c r="G16" s="56"/>
      <c r="H16" s="56">
        <f>SUM(D16:G16)</f>
        <v>18060</v>
      </c>
      <c r="I16" s="4"/>
      <c r="J16" s="4"/>
      <c r="K16" s="4"/>
      <c r="L16" s="4"/>
      <c r="M16" s="4"/>
      <c r="N16" s="4"/>
      <c r="O16" s="4"/>
    </row>
    <row r="17" spans="1:15" ht="23.25" customHeight="1">
      <c r="A17" s="54">
        <f t="shared" si="0"/>
        <v>12</v>
      </c>
      <c r="B17" s="55" t="s">
        <v>11</v>
      </c>
      <c r="C17" s="55" t="s">
        <v>25</v>
      </c>
      <c r="D17" s="63">
        <v>11200</v>
      </c>
      <c r="E17" s="56">
        <v>110</v>
      </c>
      <c r="F17" s="56">
        <v>975</v>
      </c>
      <c r="G17" s="56"/>
      <c r="H17" s="56">
        <f t="shared" si="1"/>
        <v>12285</v>
      </c>
      <c r="I17" s="4"/>
      <c r="J17" s="4"/>
      <c r="K17" s="4"/>
      <c r="L17" s="4"/>
      <c r="M17" s="4"/>
      <c r="N17" s="4"/>
      <c r="O17" s="4"/>
    </row>
    <row r="18" spans="1:15" ht="23.25" customHeight="1">
      <c r="A18" s="54">
        <f t="shared" si="0"/>
        <v>13</v>
      </c>
      <c r="B18" s="55" t="s">
        <v>12</v>
      </c>
      <c r="C18" s="55" t="s">
        <v>101</v>
      </c>
      <c r="D18" s="63">
        <v>10540</v>
      </c>
      <c r="E18" s="56"/>
      <c r="F18" s="56">
        <v>4460</v>
      </c>
      <c r="G18" s="56"/>
      <c r="H18" s="56">
        <f t="shared" si="1"/>
        <v>15000</v>
      </c>
      <c r="I18" s="4"/>
      <c r="J18" s="4"/>
      <c r="K18" s="4"/>
      <c r="L18" s="4"/>
      <c r="M18" s="4"/>
      <c r="N18" s="4"/>
      <c r="O18" s="4"/>
    </row>
    <row r="19" spans="1:15" ht="23.25" customHeight="1">
      <c r="A19" s="54">
        <f t="shared" si="0"/>
        <v>14</v>
      </c>
      <c r="B19" s="55" t="s">
        <v>90</v>
      </c>
      <c r="C19" s="55" t="s">
        <v>102</v>
      </c>
      <c r="D19" s="63">
        <v>12240</v>
      </c>
      <c r="E19" s="56">
        <v>45</v>
      </c>
      <c r="F19" s="56"/>
      <c r="G19" s="56"/>
      <c r="H19" s="56">
        <f t="shared" si="1"/>
        <v>12285</v>
      </c>
      <c r="I19" s="4"/>
      <c r="J19" s="4"/>
      <c r="K19" s="4"/>
      <c r="L19" s="4"/>
      <c r="M19" s="4"/>
      <c r="N19" s="4"/>
      <c r="O19" s="4"/>
    </row>
    <row r="20" spans="1:15" ht="23.25" customHeight="1">
      <c r="A20" s="54">
        <f t="shared" si="0"/>
        <v>15</v>
      </c>
      <c r="B20" s="57" t="s">
        <v>15</v>
      </c>
      <c r="C20" s="57" t="s">
        <v>30</v>
      </c>
      <c r="D20" s="63">
        <v>8450</v>
      </c>
      <c r="E20" s="56"/>
      <c r="F20" s="56">
        <v>1500</v>
      </c>
      <c r="G20" s="56"/>
      <c r="H20" s="56">
        <f>SUM(D20:G20)</f>
        <v>9950</v>
      </c>
      <c r="I20" s="4"/>
      <c r="J20" s="4"/>
      <c r="K20" s="4"/>
      <c r="L20" s="4"/>
      <c r="M20" s="4"/>
      <c r="N20" s="4"/>
      <c r="O20" s="4"/>
    </row>
    <row r="21" spans="1:15" ht="23.25" customHeight="1">
      <c r="A21" s="54">
        <f t="shared" si="0"/>
        <v>16</v>
      </c>
      <c r="B21" s="55" t="s">
        <v>53</v>
      </c>
      <c r="C21" s="57" t="s">
        <v>28</v>
      </c>
      <c r="D21" s="63">
        <v>6050</v>
      </c>
      <c r="E21" s="56"/>
      <c r="F21" s="56">
        <v>2950</v>
      </c>
      <c r="G21" s="56"/>
      <c r="H21" s="56">
        <f>SUM(D21:G21)</f>
        <v>9000</v>
      </c>
      <c r="I21" s="4"/>
      <c r="J21" s="4"/>
      <c r="K21" s="4"/>
      <c r="L21" s="4"/>
      <c r="M21" s="4"/>
      <c r="N21" s="4"/>
      <c r="O21" s="4"/>
    </row>
    <row r="22" spans="1:15" ht="23.25" customHeight="1">
      <c r="A22" s="54">
        <f t="shared" si="0"/>
        <v>17</v>
      </c>
      <c r="B22" s="55" t="s">
        <v>86</v>
      </c>
      <c r="C22" s="57" t="s">
        <v>30</v>
      </c>
      <c r="D22" s="63">
        <v>7460</v>
      </c>
      <c r="E22" s="56"/>
      <c r="F22" s="56">
        <f aca="true" t="shared" si="2" ref="F22:F37">+H22-D22</f>
        <v>1540</v>
      </c>
      <c r="G22" s="56"/>
      <c r="H22" s="56">
        <v>9000</v>
      </c>
      <c r="I22" s="4"/>
      <c r="J22" s="4"/>
      <c r="K22" s="4"/>
      <c r="L22" s="4"/>
      <c r="M22" s="4"/>
      <c r="N22" s="4"/>
      <c r="O22" s="4"/>
    </row>
    <row r="23" spans="1:15" ht="23.25" customHeight="1">
      <c r="A23" s="54">
        <f t="shared" si="0"/>
        <v>18</v>
      </c>
      <c r="B23" s="58" t="s">
        <v>87</v>
      </c>
      <c r="C23" s="57" t="s">
        <v>29</v>
      </c>
      <c r="D23" s="63">
        <v>6790</v>
      </c>
      <c r="E23" s="56"/>
      <c r="F23" s="56">
        <f t="shared" si="2"/>
        <v>2210</v>
      </c>
      <c r="G23" s="56"/>
      <c r="H23" s="56">
        <v>9000</v>
      </c>
      <c r="I23" s="4"/>
      <c r="J23" s="4"/>
      <c r="K23" s="4"/>
      <c r="L23" s="4"/>
      <c r="M23" s="4"/>
      <c r="N23" s="4"/>
      <c r="O23" s="4"/>
    </row>
    <row r="24" spans="1:15" ht="23.25" customHeight="1">
      <c r="A24" s="54">
        <f t="shared" si="0"/>
        <v>19</v>
      </c>
      <c r="B24" s="57" t="s">
        <v>37</v>
      </c>
      <c r="C24" s="57" t="s">
        <v>32</v>
      </c>
      <c r="D24" s="63">
        <v>6050</v>
      </c>
      <c r="E24" s="56"/>
      <c r="F24" s="56">
        <f t="shared" si="2"/>
        <v>2950</v>
      </c>
      <c r="G24" s="56"/>
      <c r="H24" s="56">
        <v>9000</v>
      </c>
      <c r="I24" s="4"/>
      <c r="J24" s="4"/>
      <c r="K24" s="4"/>
      <c r="L24" s="4"/>
      <c r="M24" s="4"/>
      <c r="N24" s="4"/>
      <c r="O24" s="4"/>
    </row>
    <row r="25" spans="1:15" ht="23.25" customHeight="1">
      <c r="A25" s="54">
        <f t="shared" si="0"/>
        <v>20</v>
      </c>
      <c r="B25" s="57" t="s">
        <v>16</v>
      </c>
      <c r="C25" s="57" t="s">
        <v>32</v>
      </c>
      <c r="D25" s="63">
        <v>5340</v>
      </c>
      <c r="E25" s="56"/>
      <c r="F25" s="56">
        <f t="shared" si="2"/>
        <v>3660</v>
      </c>
      <c r="G25" s="56"/>
      <c r="H25" s="56">
        <v>9000</v>
      </c>
      <c r="I25" s="4"/>
      <c r="J25" s="4"/>
      <c r="K25" s="4"/>
      <c r="L25" s="4"/>
      <c r="M25" s="4"/>
      <c r="N25" s="4"/>
      <c r="O25" s="4"/>
    </row>
    <row r="26" spans="1:15" ht="23.25" customHeight="1">
      <c r="A26" s="54">
        <f t="shared" si="0"/>
        <v>21</v>
      </c>
      <c r="B26" s="57" t="s">
        <v>17</v>
      </c>
      <c r="C26" s="55" t="s">
        <v>42</v>
      </c>
      <c r="D26" s="63">
        <v>5340</v>
      </c>
      <c r="E26" s="56"/>
      <c r="F26" s="56">
        <f t="shared" si="2"/>
        <v>3660</v>
      </c>
      <c r="G26" s="56"/>
      <c r="H26" s="56">
        <v>9000</v>
      </c>
      <c r="I26" s="4"/>
      <c r="J26" s="4"/>
      <c r="K26" s="4"/>
      <c r="L26" s="4"/>
      <c r="M26" s="4"/>
      <c r="N26" s="4"/>
      <c r="O26" s="4"/>
    </row>
    <row r="27" spans="1:15" ht="23.25" customHeight="1">
      <c r="A27" s="54">
        <f t="shared" si="0"/>
        <v>22</v>
      </c>
      <c r="B27" s="57" t="s">
        <v>41</v>
      </c>
      <c r="C27" s="55" t="s">
        <v>42</v>
      </c>
      <c r="D27" s="63">
        <v>5340</v>
      </c>
      <c r="E27" s="56"/>
      <c r="F27" s="56">
        <f t="shared" si="2"/>
        <v>3660</v>
      </c>
      <c r="G27" s="56"/>
      <c r="H27" s="56">
        <v>9000</v>
      </c>
      <c r="I27" s="4"/>
      <c r="J27" s="4"/>
      <c r="K27" s="4"/>
      <c r="L27" s="4"/>
      <c r="M27" s="4"/>
      <c r="N27" s="4"/>
      <c r="O27" s="4"/>
    </row>
    <row r="28" spans="1:15" ht="23.25" customHeight="1">
      <c r="A28" s="54">
        <f t="shared" si="0"/>
        <v>23</v>
      </c>
      <c r="B28" s="59" t="s">
        <v>88</v>
      </c>
      <c r="C28" s="57" t="s">
        <v>32</v>
      </c>
      <c r="D28" s="63">
        <v>5340</v>
      </c>
      <c r="E28" s="56"/>
      <c r="F28" s="56">
        <f>+H28-D28</f>
        <v>3660</v>
      </c>
      <c r="G28" s="56"/>
      <c r="H28" s="56">
        <v>9000</v>
      </c>
      <c r="I28" s="4"/>
      <c r="J28" s="4"/>
      <c r="K28" s="4"/>
      <c r="L28" s="4"/>
      <c r="M28" s="4"/>
      <c r="N28" s="4"/>
      <c r="O28" s="4"/>
    </row>
    <row r="29" spans="1:15" ht="23.25" customHeight="1">
      <c r="A29" s="54">
        <f t="shared" si="0"/>
        <v>24</v>
      </c>
      <c r="B29" s="59" t="s">
        <v>89</v>
      </c>
      <c r="C29" s="57" t="s">
        <v>32</v>
      </c>
      <c r="D29" s="63">
        <v>5340</v>
      </c>
      <c r="E29" s="56"/>
      <c r="F29" s="56">
        <f>+H29-D29</f>
        <v>3660</v>
      </c>
      <c r="G29" s="56"/>
      <c r="H29" s="56">
        <v>9000</v>
      </c>
      <c r="I29" s="4"/>
      <c r="J29" s="4"/>
      <c r="K29" s="4"/>
      <c r="L29" s="4"/>
      <c r="M29" s="4"/>
      <c r="N29" s="4"/>
      <c r="O29" s="4"/>
    </row>
    <row r="30" spans="1:15" ht="23.25" customHeight="1">
      <c r="A30" s="54">
        <f t="shared" si="0"/>
        <v>25</v>
      </c>
      <c r="B30" s="55" t="s">
        <v>46</v>
      </c>
      <c r="C30" s="55" t="s">
        <v>42</v>
      </c>
      <c r="D30" s="63">
        <v>6790</v>
      </c>
      <c r="E30" s="56"/>
      <c r="F30" s="56">
        <f t="shared" si="2"/>
        <v>2210</v>
      </c>
      <c r="G30" s="56"/>
      <c r="H30" s="56">
        <v>9000</v>
      </c>
      <c r="I30" s="4"/>
      <c r="J30" s="4"/>
      <c r="K30" s="4"/>
      <c r="L30" s="4"/>
      <c r="M30" s="4"/>
      <c r="N30" s="4"/>
      <c r="O30" s="4"/>
    </row>
    <row r="31" spans="1:15" ht="23.25" customHeight="1">
      <c r="A31" s="54">
        <f t="shared" si="0"/>
        <v>26</v>
      </c>
      <c r="B31" s="55" t="s">
        <v>47</v>
      </c>
      <c r="C31" s="55" t="s">
        <v>52</v>
      </c>
      <c r="D31" s="63">
        <v>9140</v>
      </c>
      <c r="E31" s="56"/>
      <c r="F31" s="56">
        <v>5860</v>
      </c>
      <c r="G31" s="56"/>
      <c r="H31" s="56">
        <f>SUM(D31:G31)</f>
        <v>15000</v>
      </c>
      <c r="I31" s="4"/>
      <c r="J31" s="4"/>
      <c r="K31" s="4"/>
      <c r="L31" s="4"/>
      <c r="M31" s="4"/>
      <c r="N31" s="4"/>
      <c r="O31" s="4"/>
    </row>
    <row r="32" spans="1:15" ht="23.25" customHeight="1">
      <c r="A32" s="54">
        <f t="shared" si="0"/>
        <v>27</v>
      </c>
      <c r="B32" s="55" t="s">
        <v>48</v>
      </c>
      <c r="C32" s="55" t="s">
        <v>52</v>
      </c>
      <c r="D32" s="63">
        <v>6790</v>
      </c>
      <c r="E32" s="56"/>
      <c r="F32" s="56">
        <f t="shared" si="2"/>
        <v>2210</v>
      </c>
      <c r="G32" s="56"/>
      <c r="H32" s="56">
        <v>9000</v>
      </c>
      <c r="I32" s="4"/>
      <c r="J32" s="4"/>
      <c r="K32" s="4"/>
      <c r="L32" s="4"/>
      <c r="M32" s="4"/>
      <c r="N32" s="4"/>
      <c r="O32" s="4"/>
    </row>
    <row r="33" spans="1:15" ht="23.25" customHeight="1">
      <c r="A33" s="54">
        <f t="shared" si="0"/>
        <v>28</v>
      </c>
      <c r="B33" s="58" t="s">
        <v>55</v>
      </c>
      <c r="C33" s="55" t="s">
        <v>52</v>
      </c>
      <c r="D33" s="63">
        <v>6790</v>
      </c>
      <c r="E33" s="56"/>
      <c r="F33" s="56">
        <f t="shared" si="2"/>
        <v>2210</v>
      </c>
      <c r="G33" s="56"/>
      <c r="H33" s="56">
        <v>9000</v>
      </c>
      <c r="I33" s="4"/>
      <c r="J33" s="4"/>
      <c r="K33" s="4"/>
      <c r="L33" s="4"/>
      <c r="M33" s="4"/>
      <c r="N33" s="4"/>
      <c r="O33" s="4"/>
    </row>
    <row r="34" spans="1:15" ht="23.25" customHeight="1">
      <c r="A34" s="54">
        <f t="shared" si="0"/>
        <v>29</v>
      </c>
      <c r="B34" s="58" t="s">
        <v>54</v>
      </c>
      <c r="C34" s="60" t="s">
        <v>52</v>
      </c>
      <c r="D34" s="63">
        <v>6270</v>
      </c>
      <c r="E34" s="56"/>
      <c r="F34" s="56">
        <f t="shared" si="2"/>
        <v>2730</v>
      </c>
      <c r="G34" s="56"/>
      <c r="H34" s="56">
        <v>9000</v>
      </c>
      <c r="I34" s="4"/>
      <c r="J34" s="4"/>
      <c r="K34" s="4"/>
      <c r="L34" s="4"/>
      <c r="M34" s="4"/>
      <c r="N34" s="4"/>
      <c r="O34" s="4"/>
    </row>
    <row r="35" spans="1:15" ht="23.25" customHeight="1">
      <c r="A35" s="54">
        <f t="shared" si="0"/>
        <v>30</v>
      </c>
      <c r="B35" s="61" t="s">
        <v>49</v>
      </c>
      <c r="C35" s="60" t="s">
        <v>52</v>
      </c>
      <c r="D35" s="63">
        <v>6270</v>
      </c>
      <c r="E35" s="56"/>
      <c r="F35" s="56">
        <f t="shared" si="2"/>
        <v>2730</v>
      </c>
      <c r="G35" s="56"/>
      <c r="H35" s="56">
        <v>9000</v>
      </c>
      <c r="I35" s="4"/>
      <c r="J35" s="4"/>
      <c r="K35" s="4"/>
      <c r="L35" s="4"/>
      <c r="M35" s="4"/>
      <c r="N35" s="4"/>
      <c r="O35" s="4"/>
    </row>
    <row r="36" spans="1:15" ht="23.25" customHeight="1">
      <c r="A36" s="54">
        <f t="shared" si="0"/>
        <v>31</v>
      </c>
      <c r="B36" s="57" t="s">
        <v>50</v>
      </c>
      <c r="C36" s="55" t="s">
        <v>52</v>
      </c>
      <c r="D36" s="63">
        <v>6270</v>
      </c>
      <c r="E36" s="56"/>
      <c r="F36" s="56">
        <f t="shared" si="2"/>
        <v>2730</v>
      </c>
      <c r="G36" s="56"/>
      <c r="H36" s="56">
        <v>9000</v>
      </c>
      <c r="I36" s="4"/>
      <c r="J36" s="4"/>
      <c r="K36" s="4"/>
      <c r="L36" s="4"/>
      <c r="M36" s="4"/>
      <c r="N36" s="4"/>
      <c r="O36" s="4"/>
    </row>
    <row r="37" spans="1:15" ht="23.25" customHeight="1">
      <c r="A37" s="54">
        <f t="shared" si="0"/>
        <v>32</v>
      </c>
      <c r="B37" s="57" t="s">
        <v>51</v>
      </c>
      <c r="C37" s="55" t="s">
        <v>52</v>
      </c>
      <c r="D37" s="63">
        <v>6270</v>
      </c>
      <c r="E37" s="56"/>
      <c r="F37" s="56">
        <f t="shared" si="2"/>
        <v>2730</v>
      </c>
      <c r="G37" s="56"/>
      <c r="H37" s="56">
        <v>9000</v>
      </c>
      <c r="I37" s="4"/>
      <c r="J37" s="4"/>
      <c r="K37" s="4"/>
      <c r="L37" s="4"/>
      <c r="M37" s="4"/>
      <c r="N37" s="4"/>
      <c r="O37" s="4"/>
    </row>
    <row r="38" spans="1:15" ht="23.25" customHeight="1" thickBot="1">
      <c r="A38" s="136" t="s">
        <v>3</v>
      </c>
      <c r="B38" s="137"/>
      <c r="C38" s="137"/>
      <c r="D38" s="64">
        <f>SUM(D6:D37)</f>
        <v>294430</v>
      </c>
      <c r="E38" s="62">
        <f>SUM(E6:E37)</f>
        <v>4005</v>
      </c>
      <c r="F38" s="62">
        <f>SUM(F6:F37)</f>
        <v>79485</v>
      </c>
      <c r="G38" s="62">
        <f>SUM(G6:G37)</f>
        <v>3500</v>
      </c>
      <c r="H38" s="62">
        <f>SUM(H6:H37)</f>
        <v>381420</v>
      </c>
      <c r="I38" s="6"/>
      <c r="J38" s="6"/>
      <c r="K38" s="6"/>
      <c r="L38" s="6"/>
      <c r="M38" s="6"/>
      <c r="N38" s="6"/>
      <c r="O38" s="6"/>
    </row>
    <row r="39" ht="23.25" customHeight="1" thickTop="1"/>
  </sheetData>
  <sheetProtection/>
  <mergeCells count="8">
    <mergeCell ref="I4:I5"/>
    <mergeCell ref="A1:H1"/>
    <mergeCell ref="A2:H2"/>
    <mergeCell ref="A38:C38"/>
    <mergeCell ref="A4:A5"/>
    <mergeCell ref="B4:B5"/>
    <mergeCell ref="C4:C5"/>
    <mergeCell ref="D4:D5"/>
  </mergeCells>
  <printOptions/>
  <pageMargins left="0.1968503937007874" right="0.2362204724409449" top="0.31" bottom="0.26" header="0.22" footer="0.16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D21" sqref="D21"/>
    </sheetView>
  </sheetViews>
  <sheetFormatPr defaultColWidth="9.140625" defaultRowHeight="23.25" customHeight="1"/>
  <cols>
    <col min="1" max="1" width="6.7109375" style="1" customWidth="1"/>
    <col min="2" max="2" width="31.8515625" style="1" bestFit="1" customWidth="1"/>
    <col min="3" max="3" width="29.00390625" style="1" bestFit="1" customWidth="1"/>
    <col min="4" max="15" width="12.57421875" style="1" customWidth="1"/>
    <col min="16" max="16384" width="9.140625" style="1" customWidth="1"/>
  </cols>
  <sheetData>
    <row r="1" spans="1:8" s="51" customFormat="1" ht="23.25" customHeight="1">
      <c r="A1" s="135" t="s">
        <v>115</v>
      </c>
      <c r="B1" s="135"/>
      <c r="C1" s="135"/>
      <c r="D1" s="135"/>
      <c r="E1" s="135"/>
      <c r="F1" s="135"/>
      <c r="G1" s="135"/>
      <c r="H1" s="135"/>
    </row>
    <row r="2" spans="1:8" s="51" customFormat="1" ht="23.25" customHeight="1">
      <c r="A2" s="135" t="s">
        <v>4</v>
      </c>
      <c r="B2" s="135"/>
      <c r="C2" s="135"/>
      <c r="D2" s="135"/>
      <c r="E2" s="135"/>
      <c r="F2" s="135"/>
      <c r="G2" s="135"/>
      <c r="H2" s="135"/>
    </row>
    <row r="3" spans="1:8" ht="15" customHeight="1">
      <c r="A3" s="37"/>
      <c r="B3" s="37"/>
      <c r="C3" s="37"/>
      <c r="D3" s="37"/>
      <c r="E3" s="48"/>
      <c r="F3" s="48"/>
      <c r="G3" s="48"/>
      <c r="H3" s="37"/>
    </row>
    <row r="4" spans="1:15" ht="23.25" customHeight="1">
      <c r="A4" s="138" t="s">
        <v>0</v>
      </c>
      <c r="B4" s="138" t="s">
        <v>1</v>
      </c>
      <c r="C4" s="138" t="s">
        <v>2</v>
      </c>
      <c r="D4" s="140" t="s">
        <v>34</v>
      </c>
      <c r="E4" s="67" t="s">
        <v>103</v>
      </c>
      <c r="F4" s="67" t="s">
        <v>103</v>
      </c>
      <c r="G4" s="67" t="s">
        <v>105</v>
      </c>
      <c r="H4" s="67" t="s">
        <v>111</v>
      </c>
      <c r="I4" s="133" t="s">
        <v>108</v>
      </c>
      <c r="J4" s="67" t="s">
        <v>109</v>
      </c>
      <c r="K4" s="65"/>
      <c r="L4" s="65"/>
      <c r="M4" s="65"/>
      <c r="N4" s="65"/>
      <c r="O4" s="67"/>
    </row>
    <row r="5" spans="1:15" ht="23.25" customHeight="1">
      <c r="A5" s="139"/>
      <c r="B5" s="139"/>
      <c r="C5" s="139"/>
      <c r="D5" s="141"/>
      <c r="E5" s="68" t="s">
        <v>104</v>
      </c>
      <c r="F5" s="68" t="s">
        <v>106</v>
      </c>
      <c r="G5" s="68" t="s">
        <v>2</v>
      </c>
      <c r="H5" s="68" t="s">
        <v>112</v>
      </c>
      <c r="I5" s="134"/>
      <c r="J5" s="68" t="s">
        <v>110</v>
      </c>
      <c r="K5" s="66"/>
      <c r="L5" s="66"/>
      <c r="M5" s="66"/>
      <c r="N5" s="66"/>
      <c r="O5" s="68"/>
    </row>
    <row r="6" spans="1:15" ht="23.25" customHeight="1">
      <c r="A6" s="54">
        <v>1</v>
      </c>
      <c r="B6" s="55" t="s">
        <v>5</v>
      </c>
      <c r="C6" s="55" t="s">
        <v>19</v>
      </c>
      <c r="D6" s="63">
        <v>24740</v>
      </c>
      <c r="E6" s="56"/>
      <c r="F6" s="56"/>
      <c r="G6" s="56">
        <v>3500</v>
      </c>
      <c r="H6" s="56">
        <f>SUM(D6:G6)</f>
        <v>28240</v>
      </c>
      <c r="I6" s="4"/>
      <c r="J6" s="4"/>
      <c r="K6" s="4"/>
      <c r="L6" s="4"/>
      <c r="M6" s="4"/>
      <c r="N6" s="4"/>
      <c r="O6" s="4"/>
    </row>
    <row r="7" spans="1:15" ht="23.25" customHeight="1">
      <c r="A7" s="54">
        <f>+A6+1</f>
        <v>2</v>
      </c>
      <c r="B7" s="55" t="s">
        <v>6</v>
      </c>
      <c r="C7" s="55" t="s">
        <v>84</v>
      </c>
      <c r="D7" s="63">
        <v>15210</v>
      </c>
      <c r="E7" s="56">
        <v>1680</v>
      </c>
      <c r="F7" s="56"/>
      <c r="G7" s="56"/>
      <c r="H7" s="56">
        <f>SUM(D7:G7)</f>
        <v>16890</v>
      </c>
      <c r="I7" s="4"/>
      <c r="J7" s="4"/>
      <c r="K7" s="4"/>
      <c r="L7" s="4"/>
      <c r="M7" s="4"/>
      <c r="N7" s="4"/>
      <c r="O7" s="4"/>
    </row>
    <row r="8" spans="1:15" ht="23.25" customHeight="1">
      <c r="A8" s="54">
        <f aca="true" t="shared" si="0" ref="A8:A37">+A7+1</f>
        <v>3</v>
      </c>
      <c r="B8" s="55" t="s">
        <v>7</v>
      </c>
      <c r="C8" s="55" t="s">
        <v>21</v>
      </c>
      <c r="D8" s="63">
        <v>11920</v>
      </c>
      <c r="E8" s="56">
        <v>420</v>
      </c>
      <c r="F8" s="56">
        <f>+H8-D8-E8</f>
        <v>2660</v>
      </c>
      <c r="G8" s="56"/>
      <c r="H8" s="56">
        <v>15000</v>
      </c>
      <c r="I8" s="4"/>
      <c r="J8" s="4"/>
      <c r="K8" s="4"/>
      <c r="L8" s="4"/>
      <c r="M8" s="4"/>
      <c r="N8" s="4"/>
      <c r="O8" s="4"/>
    </row>
    <row r="9" spans="1:15" ht="23.25" customHeight="1">
      <c r="A9" s="54">
        <f t="shared" si="0"/>
        <v>4</v>
      </c>
      <c r="B9" s="55" t="s">
        <v>81</v>
      </c>
      <c r="C9" s="55" t="s">
        <v>100</v>
      </c>
      <c r="D9" s="63">
        <v>15050</v>
      </c>
      <c r="E9" s="56"/>
      <c r="F9" s="56"/>
      <c r="G9" s="56"/>
      <c r="H9" s="56">
        <f>SUM(D9:G9)</f>
        <v>15050</v>
      </c>
      <c r="I9" s="4"/>
      <c r="J9" s="4"/>
      <c r="K9" s="4"/>
      <c r="L9" s="4"/>
      <c r="M9" s="4"/>
      <c r="N9" s="4"/>
      <c r="O9" s="4"/>
    </row>
    <row r="10" spans="1:15" ht="23.25" customHeight="1">
      <c r="A10" s="54">
        <f t="shared" si="0"/>
        <v>5</v>
      </c>
      <c r="B10" s="55" t="s">
        <v>8</v>
      </c>
      <c r="C10" s="55" t="s">
        <v>20</v>
      </c>
      <c r="D10" s="63">
        <v>9960</v>
      </c>
      <c r="E10" s="56">
        <v>740</v>
      </c>
      <c r="F10" s="56">
        <f>+H10-D10-E10</f>
        <v>4300</v>
      </c>
      <c r="G10" s="56"/>
      <c r="H10" s="56">
        <v>15000</v>
      </c>
      <c r="I10" s="4"/>
      <c r="J10" s="4"/>
      <c r="K10" s="4"/>
      <c r="L10" s="4"/>
      <c r="M10" s="4"/>
      <c r="N10" s="4"/>
      <c r="O10" s="4"/>
    </row>
    <row r="11" spans="1:15" ht="23.25" customHeight="1">
      <c r="A11" s="54">
        <f t="shared" si="0"/>
        <v>6</v>
      </c>
      <c r="B11" s="55" t="s">
        <v>85</v>
      </c>
      <c r="C11" s="55" t="s">
        <v>23</v>
      </c>
      <c r="D11" s="63">
        <v>8130</v>
      </c>
      <c r="E11" s="56">
        <v>210</v>
      </c>
      <c r="F11" s="56">
        <v>1500</v>
      </c>
      <c r="G11" s="56"/>
      <c r="H11" s="56">
        <f aca="true" t="shared" si="1" ref="H11:H19">SUM(D11:G11)</f>
        <v>9840</v>
      </c>
      <c r="I11" s="4"/>
      <c r="J11" s="4"/>
      <c r="K11" s="4"/>
      <c r="L11" s="4"/>
      <c r="M11" s="4"/>
      <c r="N11" s="4"/>
      <c r="O11" s="4"/>
    </row>
    <row r="12" spans="1:15" ht="23.25" customHeight="1">
      <c r="A12" s="54">
        <f t="shared" si="0"/>
        <v>7</v>
      </c>
      <c r="B12" s="55" t="s">
        <v>43</v>
      </c>
      <c r="C12" s="55" t="s">
        <v>42</v>
      </c>
      <c r="D12" s="63">
        <v>12530</v>
      </c>
      <c r="E12" s="56"/>
      <c r="F12" s="56">
        <v>2470</v>
      </c>
      <c r="G12" s="56"/>
      <c r="H12" s="56">
        <f t="shared" si="1"/>
        <v>15000</v>
      </c>
      <c r="I12" s="4"/>
      <c r="J12" s="4"/>
      <c r="K12" s="4"/>
      <c r="L12" s="4"/>
      <c r="M12" s="4"/>
      <c r="N12" s="4"/>
      <c r="O12" s="4"/>
    </row>
    <row r="13" spans="1:15" ht="23.25" customHeight="1">
      <c r="A13" s="54">
        <f t="shared" si="0"/>
        <v>8</v>
      </c>
      <c r="B13" s="55" t="s">
        <v>44</v>
      </c>
      <c r="C13" s="55" t="s">
        <v>42</v>
      </c>
      <c r="D13" s="63">
        <v>12530</v>
      </c>
      <c r="E13" s="56"/>
      <c r="F13" s="56">
        <v>2470</v>
      </c>
      <c r="G13" s="56"/>
      <c r="H13" s="56">
        <f t="shared" si="1"/>
        <v>15000</v>
      </c>
      <c r="I13" s="4"/>
      <c r="J13" s="4"/>
      <c r="K13" s="4"/>
      <c r="L13" s="4"/>
      <c r="M13" s="4"/>
      <c r="N13" s="4"/>
      <c r="O13" s="4"/>
    </row>
    <row r="14" spans="1:15" ht="23.25" customHeight="1">
      <c r="A14" s="54">
        <f t="shared" si="0"/>
        <v>9</v>
      </c>
      <c r="B14" s="55" t="s">
        <v>45</v>
      </c>
      <c r="C14" s="55" t="s">
        <v>42</v>
      </c>
      <c r="D14" s="63">
        <v>12530</v>
      </c>
      <c r="E14" s="56"/>
      <c r="F14" s="56">
        <v>2470</v>
      </c>
      <c r="G14" s="56"/>
      <c r="H14" s="56">
        <f t="shared" si="1"/>
        <v>15000</v>
      </c>
      <c r="I14" s="4"/>
      <c r="J14" s="4"/>
      <c r="K14" s="4"/>
      <c r="L14" s="4"/>
      <c r="M14" s="4"/>
      <c r="N14" s="4"/>
      <c r="O14" s="4"/>
    </row>
    <row r="15" spans="1:15" ht="23.25" customHeight="1">
      <c r="A15" s="54">
        <f t="shared" si="0"/>
        <v>10</v>
      </c>
      <c r="B15" s="55" t="s">
        <v>10</v>
      </c>
      <c r="C15" s="55" t="s">
        <v>82</v>
      </c>
      <c r="D15" s="63">
        <v>9140</v>
      </c>
      <c r="E15" s="56">
        <v>800</v>
      </c>
      <c r="F15" s="56">
        <v>5060</v>
      </c>
      <c r="G15" s="56"/>
      <c r="H15" s="56">
        <f t="shared" si="1"/>
        <v>15000</v>
      </c>
      <c r="I15" s="4"/>
      <c r="J15" s="4"/>
      <c r="K15" s="4"/>
      <c r="L15" s="4"/>
      <c r="M15" s="4"/>
      <c r="N15" s="4"/>
      <c r="O15" s="4"/>
    </row>
    <row r="16" spans="1:15" ht="23.25" customHeight="1">
      <c r="A16" s="54">
        <f t="shared" si="0"/>
        <v>11</v>
      </c>
      <c r="B16" s="55" t="s">
        <v>83</v>
      </c>
      <c r="C16" s="55" t="s">
        <v>36</v>
      </c>
      <c r="D16" s="63">
        <v>18060</v>
      </c>
      <c r="E16" s="56"/>
      <c r="F16" s="56"/>
      <c r="G16" s="56"/>
      <c r="H16" s="56">
        <f>SUM(D16:G16)</f>
        <v>18060</v>
      </c>
      <c r="I16" s="4"/>
      <c r="J16" s="4"/>
      <c r="K16" s="4"/>
      <c r="L16" s="4"/>
      <c r="M16" s="4"/>
      <c r="N16" s="4"/>
      <c r="O16" s="4"/>
    </row>
    <row r="17" spans="1:15" ht="23.25" customHeight="1">
      <c r="A17" s="54">
        <f t="shared" si="0"/>
        <v>12</v>
      </c>
      <c r="B17" s="55" t="s">
        <v>11</v>
      </c>
      <c r="C17" s="55" t="s">
        <v>25</v>
      </c>
      <c r="D17" s="63">
        <v>11200</v>
      </c>
      <c r="E17" s="56">
        <v>110</v>
      </c>
      <c r="F17" s="56">
        <v>975</v>
      </c>
      <c r="G17" s="56"/>
      <c r="H17" s="56">
        <f t="shared" si="1"/>
        <v>12285</v>
      </c>
      <c r="I17" s="4"/>
      <c r="J17" s="4"/>
      <c r="K17" s="4"/>
      <c r="L17" s="4"/>
      <c r="M17" s="4"/>
      <c r="N17" s="4"/>
      <c r="O17" s="4"/>
    </row>
    <row r="18" spans="1:15" ht="23.25" customHeight="1">
      <c r="A18" s="54">
        <f t="shared" si="0"/>
        <v>13</v>
      </c>
      <c r="B18" s="55" t="s">
        <v>12</v>
      </c>
      <c r="C18" s="55" t="s">
        <v>101</v>
      </c>
      <c r="D18" s="63">
        <v>10540</v>
      </c>
      <c r="E18" s="56"/>
      <c r="F18" s="56">
        <v>4460</v>
      </c>
      <c r="G18" s="56"/>
      <c r="H18" s="56">
        <f t="shared" si="1"/>
        <v>15000</v>
      </c>
      <c r="I18" s="4"/>
      <c r="J18" s="4"/>
      <c r="K18" s="4"/>
      <c r="L18" s="4"/>
      <c r="M18" s="4"/>
      <c r="N18" s="4"/>
      <c r="O18" s="4"/>
    </row>
    <row r="19" spans="1:15" ht="23.25" customHeight="1">
      <c r="A19" s="54">
        <f t="shared" si="0"/>
        <v>14</v>
      </c>
      <c r="B19" s="55" t="s">
        <v>90</v>
      </c>
      <c r="C19" s="55" t="s">
        <v>102</v>
      </c>
      <c r="D19" s="63">
        <v>12240</v>
      </c>
      <c r="E19" s="56">
        <v>45</v>
      </c>
      <c r="F19" s="56"/>
      <c r="G19" s="56"/>
      <c r="H19" s="56">
        <f t="shared" si="1"/>
        <v>12285</v>
      </c>
      <c r="I19" s="4"/>
      <c r="J19" s="4"/>
      <c r="K19" s="4"/>
      <c r="L19" s="4"/>
      <c r="M19" s="4"/>
      <c r="N19" s="4"/>
      <c r="O19" s="4"/>
    </row>
    <row r="20" spans="1:15" ht="23.25" customHeight="1">
      <c r="A20" s="54">
        <f t="shared" si="0"/>
        <v>15</v>
      </c>
      <c r="B20" s="57" t="s">
        <v>15</v>
      </c>
      <c r="C20" s="57" t="s">
        <v>30</v>
      </c>
      <c r="D20" s="63">
        <v>8450</v>
      </c>
      <c r="E20" s="56"/>
      <c r="F20" s="56">
        <v>1500</v>
      </c>
      <c r="G20" s="56"/>
      <c r="H20" s="56">
        <f>SUM(D20:G20)</f>
        <v>9950</v>
      </c>
      <c r="I20" s="4"/>
      <c r="J20" s="4"/>
      <c r="K20" s="4"/>
      <c r="L20" s="4"/>
      <c r="M20" s="4"/>
      <c r="N20" s="4"/>
      <c r="O20" s="4"/>
    </row>
    <row r="21" spans="1:15" ht="23.25" customHeight="1">
      <c r="A21" s="54">
        <f t="shared" si="0"/>
        <v>16</v>
      </c>
      <c r="B21" s="55" t="s">
        <v>53</v>
      </c>
      <c r="C21" s="57" t="s">
        <v>28</v>
      </c>
      <c r="D21" s="63">
        <v>6050</v>
      </c>
      <c r="E21" s="56"/>
      <c r="F21" s="56">
        <v>2950</v>
      </c>
      <c r="G21" s="56"/>
      <c r="H21" s="56">
        <f>SUM(D21:G21)</f>
        <v>9000</v>
      </c>
      <c r="I21" s="4"/>
      <c r="J21" s="4"/>
      <c r="K21" s="4"/>
      <c r="L21" s="4"/>
      <c r="M21" s="4"/>
      <c r="N21" s="4"/>
      <c r="O21" s="4"/>
    </row>
    <row r="22" spans="1:15" ht="23.25" customHeight="1">
      <c r="A22" s="54">
        <f t="shared" si="0"/>
        <v>17</v>
      </c>
      <c r="B22" s="55" t="s">
        <v>86</v>
      </c>
      <c r="C22" s="57" t="s">
        <v>30</v>
      </c>
      <c r="D22" s="63">
        <v>7460</v>
      </c>
      <c r="E22" s="56"/>
      <c r="F22" s="56">
        <f aca="true" t="shared" si="2" ref="F22:F37">+H22-D22</f>
        <v>1540</v>
      </c>
      <c r="G22" s="56"/>
      <c r="H22" s="56">
        <v>9000</v>
      </c>
      <c r="I22" s="4"/>
      <c r="J22" s="4"/>
      <c r="K22" s="4"/>
      <c r="L22" s="4"/>
      <c r="M22" s="4"/>
      <c r="N22" s="4"/>
      <c r="O22" s="4"/>
    </row>
    <row r="23" spans="1:15" ht="23.25" customHeight="1">
      <c r="A23" s="54">
        <f t="shared" si="0"/>
        <v>18</v>
      </c>
      <c r="B23" s="58" t="s">
        <v>87</v>
      </c>
      <c r="C23" s="57" t="s">
        <v>29</v>
      </c>
      <c r="D23" s="63">
        <v>6790</v>
      </c>
      <c r="E23" s="56"/>
      <c r="F23" s="56">
        <f t="shared" si="2"/>
        <v>2210</v>
      </c>
      <c r="G23" s="56"/>
      <c r="H23" s="56">
        <v>9000</v>
      </c>
      <c r="I23" s="4"/>
      <c r="J23" s="4"/>
      <c r="K23" s="4"/>
      <c r="L23" s="4"/>
      <c r="M23" s="4"/>
      <c r="N23" s="4"/>
      <c r="O23" s="4"/>
    </row>
    <row r="24" spans="1:15" ht="23.25" customHeight="1">
      <c r="A24" s="54">
        <f t="shared" si="0"/>
        <v>19</v>
      </c>
      <c r="B24" s="57" t="s">
        <v>37</v>
      </c>
      <c r="C24" s="57" t="s">
        <v>32</v>
      </c>
      <c r="D24" s="63">
        <v>6050</v>
      </c>
      <c r="E24" s="56"/>
      <c r="F24" s="56">
        <f t="shared" si="2"/>
        <v>2950</v>
      </c>
      <c r="G24" s="56"/>
      <c r="H24" s="56">
        <v>9000</v>
      </c>
      <c r="I24" s="4"/>
      <c r="J24" s="4"/>
      <c r="K24" s="4"/>
      <c r="L24" s="4"/>
      <c r="M24" s="4"/>
      <c r="N24" s="4"/>
      <c r="O24" s="4"/>
    </row>
    <row r="25" spans="1:15" ht="23.25" customHeight="1">
      <c r="A25" s="54">
        <f t="shared" si="0"/>
        <v>20</v>
      </c>
      <c r="B25" s="57" t="s">
        <v>16</v>
      </c>
      <c r="C25" s="57" t="s">
        <v>32</v>
      </c>
      <c r="D25" s="63">
        <v>5340</v>
      </c>
      <c r="E25" s="56"/>
      <c r="F25" s="56">
        <f t="shared" si="2"/>
        <v>3660</v>
      </c>
      <c r="G25" s="56"/>
      <c r="H25" s="56">
        <v>9000</v>
      </c>
      <c r="I25" s="4"/>
      <c r="J25" s="4"/>
      <c r="K25" s="4"/>
      <c r="L25" s="4"/>
      <c r="M25" s="4"/>
      <c r="N25" s="4"/>
      <c r="O25" s="4"/>
    </row>
    <row r="26" spans="1:15" ht="23.25" customHeight="1">
      <c r="A26" s="54">
        <f t="shared" si="0"/>
        <v>21</v>
      </c>
      <c r="B26" s="57" t="s">
        <v>17</v>
      </c>
      <c r="C26" s="55" t="s">
        <v>42</v>
      </c>
      <c r="D26" s="63">
        <v>5340</v>
      </c>
      <c r="E26" s="56"/>
      <c r="F26" s="56">
        <f t="shared" si="2"/>
        <v>3660</v>
      </c>
      <c r="G26" s="56"/>
      <c r="H26" s="56">
        <v>9000</v>
      </c>
      <c r="I26" s="4"/>
      <c r="J26" s="4"/>
      <c r="K26" s="4"/>
      <c r="L26" s="4"/>
      <c r="M26" s="4"/>
      <c r="N26" s="4"/>
      <c r="O26" s="4"/>
    </row>
    <row r="27" spans="1:15" ht="23.25" customHeight="1">
      <c r="A27" s="54">
        <f t="shared" si="0"/>
        <v>22</v>
      </c>
      <c r="B27" s="57" t="s">
        <v>41</v>
      </c>
      <c r="C27" s="55" t="s">
        <v>42</v>
      </c>
      <c r="D27" s="63">
        <v>5340</v>
      </c>
      <c r="E27" s="56"/>
      <c r="F27" s="56">
        <f t="shared" si="2"/>
        <v>3660</v>
      </c>
      <c r="G27" s="56"/>
      <c r="H27" s="56">
        <v>9000</v>
      </c>
      <c r="I27" s="4"/>
      <c r="J27" s="4"/>
      <c r="K27" s="4"/>
      <c r="L27" s="4"/>
      <c r="M27" s="4"/>
      <c r="N27" s="4"/>
      <c r="O27" s="4"/>
    </row>
    <row r="28" spans="1:15" ht="23.25" customHeight="1">
      <c r="A28" s="54">
        <f t="shared" si="0"/>
        <v>23</v>
      </c>
      <c r="B28" s="59" t="s">
        <v>88</v>
      </c>
      <c r="C28" s="57" t="s">
        <v>32</v>
      </c>
      <c r="D28" s="63">
        <v>5340</v>
      </c>
      <c r="E28" s="56"/>
      <c r="F28" s="56">
        <f>+H28-D28</f>
        <v>3660</v>
      </c>
      <c r="G28" s="56"/>
      <c r="H28" s="56">
        <v>9000</v>
      </c>
      <c r="I28" s="4"/>
      <c r="J28" s="4"/>
      <c r="K28" s="4"/>
      <c r="L28" s="4"/>
      <c r="M28" s="4"/>
      <c r="N28" s="4"/>
      <c r="O28" s="4"/>
    </row>
    <row r="29" spans="1:15" ht="23.25" customHeight="1">
      <c r="A29" s="54">
        <f t="shared" si="0"/>
        <v>24</v>
      </c>
      <c r="B29" s="59" t="s">
        <v>89</v>
      </c>
      <c r="C29" s="57" t="s">
        <v>32</v>
      </c>
      <c r="D29" s="63">
        <v>5340</v>
      </c>
      <c r="E29" s="56"/>
      <c r="F29" s="56">
        <f>+H29-D29</f>
        <v>3660</v>
      </c>
      <c r="G29" s="56"/>
      <c r="H29" s="56">
        <v>9000</v>
      </c>
      <c r="I29" s="4"/>
      <c r="J29" s="4"/>
      <c r="K29" s="4"/>
      <c r="L29" s="4"/>
      <c r="M29" s="4"/>
      <c r="N29" s="4"/>
      <c r="O29" s="4"/>
    </row>
    <row r="30" spans="1:15" ht="23.25" customHeight="1">
      <c r="A30" s="54">
        <f t="shared" si="0"/>
        <v>25</v>
      </c>
      <c r="B30" s="55" t="s">
        <v>46</v>
      </c>
      <c r="C30" s="55" t="s">
        <v>42</v>
      </c>
      <c r="D30" s="63">
        <v>6790</v>
      </c>
      <c r="E30" s="56"/>
      <c r="F30" s="56">
        <f t="shared" si="2"/>
        <v>2210</v>
      </c>
      <c r="G30" s="56"/>
      <c r="H30" s="56">
        <v>9000</v>
      </c>
      <c r="I30" s="4"/>
      <c r="J30" s="4"/>
      <c r="K30" s="4"/>
      <c r="L30" s="4"/>
      <c r="M30" s="4"/>
      <c r="N30" s="4"/>
      <c r="O30" s="4"/>
    </row>
    <row r="31" spans="1:15" ht="23.25" customHeight="1">
      <c r="A31" s="54">
        <f t="shared" si="0"/>
        <v>26</v>
      </c>
      <c r="B31" s="55" t="s">
        <v>47</v>
      </c>
      <c r="C31" s="55" t="s">
        <v>52</v>
      </c>
      <c r="D31" s="63">
        <v>9140</v>
      </c>
      <c r="E31" s="56"/>
      <c r="F31" s="56">
        <v>5860</v>
      </c>
      <c r="G31" s="56"/>
      <c r="H31" s="56">
        <f>SUM(D31:G31)</f>
        <v>15000</v>
      </c>
      <c r="I31" s="4"/>
      <c r="J31" s="4"/>
      <c r="K31" s="4"/>
      <c r="L31" s="4"/>
      <c r="M31" s="4"/>
      <c r="N31" s="4"/>
      <c r="O31" s="4"/>
    </row>
    <row r="32" spans="1:15" ht="23.25" customHeight="1">
      <c r="A32" s="54">
        <f t="shared" si="0"/>
        <v>27</v>
      </c>
      <c r="B32" s="55" t="s">
        <v>48</v>
      </c>
      <c r="C32" s="55" t="s">
        <v>52</v>
      </c>
      <c r="D32" s="63">
        <v>6790</v>
      </c>
      <c r="E32" s="56"/>
      <c r="F32" s="56">
        <f t="shared" si="2"/>
        <v>2210</v>
      </c>
      <c r="G32" s="56"/>
      <c r="H32" s="56">
        <v>9000</v>
      </c>
      <c r="I32" s="4"/>
      <c r="J32" s="4"/>
      <c r="K32" s="4"/>
      <c r="L32" s="4"/>
      <c r="M32" s="4"/>
      <c r="N32" s="4"/>
      <c r="O32" s="4"/>
    </row>
    <row r="33" spans="1:15" ht="23.25" customHeight="1">
      <c r="A33" s="54">
        <f t="shared" si="0"/>
        <v>28</v>
      </c>
      <c r="B33" s="58" t="s">
        <v>55</v>
      </c>
      <c r="C33" s="55" t="s">
        <v>52</v>
      </c>
      <c r="D33" s="63">
        <v>6790</v>
      </c>
      <c r="E33" s="56"/>
      <c r="F33" s="56">
        <f t="shared" si="2"/>
        <v>2210</v>
      </c>
      <c r="G33" s="56"/>
      <c r="H33" s="56">
        <v>9000</v>
      </c>
      <c r="I33" s="4"/>
      <c r="J33" s="4"/>
      <c r="K33" s="4"/>
      <c r="L33" s="4"/>
      <c r="M33" s="4"/>
      <c r="N33" s="4"/>
      <c r="O33" s="4"/>
    </row>
    <row r="34" spans="1:15" ht="23.25" customHeight="1">
      <c r="A34" s="54">
        <f t="shared" si="0"/>
        <v>29</v>
      </c>
      <c r="B34" s="58" t="s">
        <v>54</v>
      </c>
      <c r="C34" s="60" t="s">
        <v>52</v>
      </c>
      <c r="D34" s="63">
        <v>6270</v>
      </c>
      <c r="E34" s="56"/>
      <c r="F34" s="56">
        <f t="shared" si="2"/>
        <v>2730</v>
      </c>
      <c r="G34" s="56"/>
      <c r="H34" s="56">
        <v>9000</v>
      </c>
      <c r="I34" s="4"/>
      <c r="J34" s="4"/>
      <c r="K34" s="4"/>
      <c r="L34" s="4"/>
      <c r="M34" s="4"/>
      <c r="N34" s="4"/>
      <c r="O34" s="4"/>
    </row>
    <row r="35" spans="1:15" ht="23.25" customHeight="1">
      <c r="A35" s="54">
        <f t="shared" si="0"/>
        <v>30</v>
      </c>
      <c r="B35" s="61" t="s">
        <v>49</v>
      </c>
      <c r="C35" s="60" t="s">
        <v>52</v>
      </c>
      <c r="D35" s="63">
        <v>6270</v>
      </c>
      <c r="E35" s="56"/>
      <c r="F35" s="56">
        <f t="shared" si="2"/>
        <v>2730</v>
      </c>
      <c r="G35" s="56"/>
      <c r="H35" s="56">
        <v>9000</v>
      </c>
      <c r="I35" s="4"/>
      <c r="J35" s="4"/>
      <c r="K35" s="4"/>
      <c r="L35" s="4"/>
      <c r="M35" s="4"/>
      <c r="N35" s="4"/>
      <c r="O35" s="4"/>
    </row>
    <row r="36" spans="1:15" ht="23.25" customHeight="1">
      <c r="A36" s="54">
        <f t="shared" si="0"/>
        <v>31</v>
      </c>
      <c r="B36" s="57" t="s">
        <v>50</v>
      </c>
      <c r="C36" s="55" t="s">
        <v>52</v>
      </c>
      <c r="D36" s="63">
        <v>6270</v>
      </c>
      <c r="E36" s="56"/>
      <c r="F36" s="56">
        <f t="shared" si="2"/>
        <v>2730</v>
      </c>
      <c r="G36" s="56"/>
      <c r="H36" s="56">
        <v>9000</v>
      </c>
      <c r="I36" s="4"/>
      <c r="J36" s="4"/>
      <c r="K36" s="4"/>
      <c r="L36" s="4"/>
      <c r="M36" s="4"/>
      <c r="N36" s="4"/>
      <c r="O36" s="4"/>
    </row>
    <row r="37" spans="1:15" ht="23.25" customHeight="1">
      <c r="A37" s="54">
        <f t="shared" si="0"/>
        <v>32</v>
      </c>
      <c r="B37" s="57" t="s">
        <v>51</v>
      </c>
      <c r="C37" s="55" t="s">
        <v>52</v>
      </c>
      <c r="D37" s="63">
        <v>6270</v>
      </c>
      <c r="E37" s="56"/>
      <c r="F37" s="56">
        <f t="shared" si="2"/>
        <v>2730</v>
      </c>
      <c r="G37" s="56"/>
      <c r="H37" s="56">
        <v>9000</v>
      </c>
      <c r="I37" s="4"/>
      <c r="J37" s="4"/>
      <c r="K37" s="4"/>
      <c r="L37" s="4"/>
      <c r="M37" s="4"/>
      <c r="N37" s="4"/>
      <c r="O37" s="4"/>
    </row>
    <row r="38" spans="1:15" ht="23.25" customHeight="1" thickBot="1">
      <c r="A38" s="136" t="s">
        <v>3</v>
      </c>
      <c r="B38" s="137"/>
      <c r="C38" s="137"/>
      <c r="D38" s="64">
        <f>SUM(D6:D37)</f>
        <v>299870</v>
      </c>
      <c r="E38" s="62">
        <f>SUM(E6:E37)</f>
        <v>4005</v>
      </c>
      <c r="F38" s="62">
        <f>SUM(F6:F37)</f>
        <v>79225</v>
      </c>
      <c r="G38" s="62">
        <f>SUM(G6:G37)</f>
        <v>3500</v>
      </c>
      <c r="H38" s="62">
        <f>SUM(H6:H37)</f>
        <v>386600</v>
      </c>
      <c r="I38" s="6"/>
      <c r="J38" s="6"/>
      <c r="K38" s="6"/>
      <c r="L38" s="6"/>
      <c r="M38" s="6"/>
      <c r="N38" s="6"/>
      <c r="O38" s="6"/>
    </row>
    <row r="39" ht="23.25" customHeight="1" thickTop="1"/>
  </sheetData>
  <sheetProtection/>
  <mergeCells count="8">
    <mergeCell ref="I4:I5"/>
    <mergeCell ref="A38:C38"/>
    <mergeCell ref="A1:H1"/>
    <mergeCell ref="A2:H2"/>
    <mergeCell ref="A4:A5"/>
    <mergeCell ref="B4:B5"/>
    <mergeCell ref="C4:C5"/>
    <mergeCell ref="D4:D5"/>
  </mergeCells>
  <printOptions/>
  <pageMargins left="0.7086614173228347" right="0.3" top="0.4" bottom="0.39" header="0.31496062992125984" footer="0.16"/>
  <pageSetup fitToHeight="1" fitToWidth="1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PageLayoutView="0" workbookViewId="0" topLeftCell="A28">
      <selection activeCell="A28" sqref="A1:IV16384"/>
    </sheetView>
  </sheetViews>
  <sheetFormatPr defaultColWidth="9.140625" defaultRowHeight="25.5" customHeight="1"/>
  <cols>
    <col min="1" max="1" width="6.7109375" style="19" customWidth="1"/>
    <col min="2" max="2" width="30.421875" style="19" customWidth="1"/>
    <col min="3" max="3" width="28.57421875" style="19" bestFit="1" customWidth="1"/>
    <col min="4" max="4" width="41.7109375" style="33" customWidth="1"/>
    <col min="5" max="5" width="21.140625" style="19" customWidth="1"/>
    <col min="6" max="16384" width="9.140625" style="19" customWidth="1"/>
  </cols>
  <sheetData>
    <row r="1" spans="1:5" ht="25.5" customHeight="1">
      <c r="A1" s="131" t="s">
        <v>127</v>
      </c>
      <c r="B1" s="131"/>
      <c r="C1" s="131"/>
      <c r="D1" s="131"/>
      <c r="E1" s="131"/>
    </row>
    <row r="2" spans="1:5" ht="25.5" customHeight="1">
      <c r="A2" s="131" t="s">
        <v>128</v>
      </c>
      <c r="B2" s="131"/>
      <c r="C2" s="131"/>
      <c r="D2" s="131"/>
      <c r="E2" s="131"/>
    </row>
    <row r="3" spans="1:5" ht="25.5" customHeight="1">
      <c r="A3" s="131" t="s">
        <v>129</v>
      </c>
      <c r="B3" s="131"/>
      <c r="C3" s="131"/>
      <c r="D3" s="131"/>
      <c r="E3" s="131"/>
    </row>
    <row r="4" spans="1:5" ht="25.5" customHeight="1">
      <c r="A4" s="34"/>
      <c r="B4" s="34"/>
      <c r="C4" s="34"/>
      <c r="D4" s="34"/>
      <c r="E4" s="34"/>
    </row>
    <row r="5" spans="1:5" ht="25.5" customHeight="1">
      <c r="A5" s="20" t="s">
        <v>0</v>
      </c>
      <c r="B5" s="20" t="s">
        <v>1</v>
      </c>
      <c r="C5" s="20" t="s">
        <v>2</v>
      </c>
      <c r="D5" s="20" t="s">
        <v>33</v>
      </c>
      <c r="E5" s="21" t="s">
        <v>35</v>
      </c>
    </row>
    <row r="6" spans="1:5" ht="25.5" customHeight="1">
      <c r="A6" s="22">
        <v>1</v>
      </c>
      <c r="B6" s="23" t="s">
        <v>73</v>
      </c>
      <c r="C6" s="23" t="s">
        <v>74</v>
      </c>
      <c r="D6" s="24"/>
      <c r="E6" s="23"/>
    </row>
    <row r="7" spans="1:5" ht="25.5" customHeight="1">
      <c r="A7" s="22">
        <f>+A6+1</f>
        <v>2</v>
      </c>
      <c r="B7" s="23" t="s">
        <v>113</v>
      </c>
      <c r="C7" s="23" t="s">
        <v>75</v>
      </c>
      <c r="D7" s="24"/>
      <c r="E7" s="23"/>
    </row>
    <row r="8" spans="1:5" ht="25.5" customHeight="1">
      <c r="A8" s="22">
        <f aca="true" t="shared" si="0" ref="A8:A42">+A7+1</f>
        <v>3</v>
      </c>
      <c r="B8" s="23" t="s">
        <v>78</v>
      </c>
      <c r="C8" s="23" t="s">
        <v>75</v>
      </c>
      <c r="D8" s="24"/>
      <c r="E8" s="23"/>
    </row>
    <row r="9" spans="1:5" ht="25.5" customHeight="1">
      <c r="A9" s="22">
        <f t="shared" si="0"/>
        <v>4</v>
      </c>
      <c r="B9" s="23" t="s">
        <v>77</v>
      </c>
      <c r="C9" s="23" t="s">
        <v>76</v>
      </c>
      <c r="D9" s="24"/>
      <c r="E9" s="23"/>
    </row>
    <row r="10" spans="1:5" ht="25.5" customHeight="1">
      <c r="A10" s="22">
        <f t="shared" si="0"/>
        <v>5</v>
      </c>
      <c r="B10" s="25" t="s">
        <v>5</v>
      </c>
      <c r="C10" s="25" t="s">
        <v>19</v>
      </c>
      <c r="D10" s="26"/>
      <c r="E10" s="27"/>
    </row>
    <row r="11" spans="1:5" ht="25.5" customHeight="1">
      <c r="A11" s="22">
        <f t="shared" si="0"/>
        <v>6</v>
      </c>
      <c r="B11" s="25" t="s">
        <v>6</v>
      </c>
      <c r="C11" s="25" t="s">
        <v>84</v>
      </c>
      <c r="D11" s="26"/>
      <c r="E11" s="27"/>
    </row>
    <row r="12" spans="1:5" ht="25.5" customHeight="1">
      <c r="A12" s="22">
        <f t="shared" si="0"/>
        <v>7</v>
      </c>
      <c r="B12" s="25" t="s">
        <v>81</v>
      </c>
      <c r="C12" s="25" t="s">
        <v>100</v>
      </c>
      <c r="D12" s="26"/>
      <c r="E12" s="27"/>
    </row>
    <row r="13" spans="1:5" ht="25.5" customHeight="1">
      <c r="A13" s="22">
        <f t="shared" si="0"/>
        <v>8</v>
      </c>
      <c r="B13" s="25" t="s">
        <v>7</v>
      </c>
      <c r="C13" s="25" t="s">
        <v>21</v>
      </c>
      <c r="D13" s="26"/>
      <c r="E13" s="27"/>
    </row>
    <row r="14" spans="1:5" ht="25.5" customHeight="1">
      <c r="A14" s="22">
        <f t="shared" si="0"/>
        <v>9</v>
      </c>
      <c r="B14" s="25" t="s">
        <v>8</v>
      </c>
      <c r="C14" s="25" t="s">
        <v>20</v>
      </c>
      <c r="D14" s="26"/>
      <c r="E14" s="27"/>
    </row>
    <row r="15" spans="1:5" ht="25.5" customHeight="1">
      <c r="A15" s="22">
        <f t="shared" si="0"/>
        <v>10</v>
      </c>
      <c r="B15" s="25" t="s">
        <v>80</v>
      </c>
      <c r="C15" s="25" t="s">
        <v>23</v>
      </c>
      <c r="D15" s="26"/>
      <c r="E15" s="27"/>
    </row>
    <row r="16" spans="1:5" ht="25.5" customHeight="1">
      <c r="A16" s="22">
        <f t="shared" si="0"/>
        <v>11</v>
      </c>
      <c r="B16" s="25" t="s">
        <v>10</v>
      </c>
      <c r="C16" s="25" t="s">
        <v>82</v>
      </c>
      <c r="D16" s="26"/>
      <c r="E16" s="27"/>
    </row>
    <row r="17" spans="1:5" ht="25.5" customHeight="1">
      <c r="A17" s="22">
        <f t="shared" si="0"/>
        <v>12</v>
      </c>
      <c r="B17" s="25" t="s">
        <v>90</v>
      </c>
      <c r="C17" s="25" t="s">
        <v>102</v>
      </c>
      <c r="D17" s="26"/>
      <c r="E17" s="27"/>
    </row>
    <row r="18" spans="1:5" ht="25.5" customHeight="1">
      <c r="A18" s="22">
        <f t="shared" si="0"/>
        <v>13</v>
      </c>
      <c r="B18" s="25" t="s">
        <v>11</v>
      </c>
      <c r="C18" s="25" t="s">
        <v>25</v>
      </c>
      <c r="D18" s="26"/>
      <c r="E18" s="27"/>
    </row>
    <row r="19" spans="1:5" ht="25.5" customHeight="1">
      <c r="A19" s="22">
        <f t="shared" si="0"/>
        <v>14</v>
      </c>
      <c r="B19" s="25" t="s">
        <v>12</v>
      </c>
      <c r="C19" s="25" t="s">
        <v>101</v>
      </c>
      <c r="D19" s="26"/>
      <c r="E19" s="27"/>
    </row>
    <row r="20" spans="1:5" ht="25.5" customHeight="1">
      <c r="A20" s="22">
        <f t="shared" si="0"/>
        <v>15</v>
      </c>
      <c r="B20" s="25" t="s">
        <v>114</v>
      </c>
      <c r="C20" s="25" t="s">
        <v>28</v>
      </c>
      <c r="D20" s="26"/>
      <c r="E20" s="27"/>
    </row>
    <row r="21" spans="1:5" ht="25.5" customHeight="1">
      <c r="A21" s="22">
        <f t="shared" si="0"/>
        <v>16</v>
      </c>
      <c r="B21" s="19" t="s">
        <v>87</v>
      </c>
      <c r="C21" s="28" t="s">
        <v>29</v>
      </c>
      <c r="D21" s="29"/>
      <c r="E21" s="27"/>
    </row>
    <row r="22" spans="1:5" ht="25.5" customHeight="1">
      <c r="A22" s="22">
        <f t="shared" si="0"/>
        <v>17</v>
      </c>
      <c r="B22" s="28" t="s">
        <v>15</v>
      </c>
      <c r="C22" s="28" t="s">
        <v>30</v>
      </c>
      <c r="D22" s="29"/>
      <c r="E22" s="27"/>
    </row>
    <row r="23" spans="1:5" ht="25.5" customHeight="1">
      <c r="A23" s="22">
        <f t="shared" si="0"/>
        <v>18</v>
      </c>
      <c r="B23" s="28" t="s">
        <v>37</v>
      </c>
      <c r="C23" s="28" t="s">
        <v>38</v>
      </c>
      <c r="D23" s="29"/>
      <c r="E23" s="27"/>
    </row>
    <row r="24" spans="1:5" ht="25.5" customHeight="1">
      <c r="A24" s="22">
        <f t="shared" si="0"/>
        <v>19</v>
      </c>
      <c r="B24" s="28" t="s">
        <v>16</v>
      </c>
      <c r="C24" s="28" t="s">
        <v>31</v>
      </c>
      <c r="D24" s="29"/>
      <c r="E24" s="27"/>
    </row>
    <row r="25" spans="1:5" ht="25.5" customHeight="1">
      <c r="A25" s="22">
        <f t="shared" si="0"/>
        <v>20</v>
      </c>
      <c r="B25" s="28" t="s">
        <v>17</v>
      </c>
      <c r="C25" s="28" t="s">
        <v>32</v>
      </c>
      <c r="D25" s="29"/>
      <c r="E25" s="27"/>
    </row>
    <row r="26" spans="1:5" ht="25.5" customHeight="1">
      <c r="A26" s="22">
        <f t="shared" si="0"/>
        <v>21</v>
      </c>
      <c r="B26" s="28" t="s">
        <v>41</v>
      </c>
      <c r="C26" s="28" t="s">
        <v>32</v>
      </c>
      <c r="D26" s="29"/>
      <c r="E26" s="27"/>
    </row>
    <row r="27" spans="1:5" ht="25.5" customHeight="1">
      <c r="A27" s="22">
        <f t="shared" si="0"/>
        <v>22</v>
      </c>
      <c r="B27" s="69" t="s">
        <v>116</v>
      </c>
      <c r="C27" s="69" t="s">
        <v>119</v>
      </c>
      <c r="D27" s="29"/>
      <c r="E27" s="27"/>
    </row>
    <row r="28" spans="1:5" ht="25.5" customHeight="1">
      <c r="A28" s="22">
        <f t="shared" si="0"/>
        <v>23</v>
      </c>
      <c r="B28" s="69" t="s">
        <v>117</v>
      </c>
      <c r="C28" s="69" t="s">
        <v>118</v>
      </c>
      <c r="D28" s="29"/>
      <c r="E28" s="27"/>
    </row>
    <row r="29" spans="1:5" ht="25.5" customHeight="1">
      <c r="A29" s="22">
        <f t="shared" si="0"/>
        <v>24</v>
      </c>
      <c r="B29" s="25" t="s">
        <v>43</v>
      </c>
      <c r="C29" s="25" t="s">
        <v>42</v>
      </c>
      <c r="D29" s="29"/>
      <c r="E29" s="27"/>
    </row>
    <row r="30" spans="1:5" ht="25.5" customHeight="1">
      <c r="A30" s="22">
        <f t="shared" si="0"/>
        <v>25</v>
      </c>
      <c r="B30" s="25" t="s">
        <v>44</v>
      </c>
      <c r="C30" s="25" t="s">
        <v>42</v>
      </c>
      <c r="D30" s="29"/>
      <c r="E30" s="27"/>
    </row>
    <row r="31" spans="1:5" ht="25.5" customHeight="1">
      <c r="A31" s="22">
        <f t="shared" si="0"/>
        <v>26</v>
      </c>
      <c r="B31" s="25" t="s">
        <v>45</v>
      </c>
      <c r="C31" s="25" t="s">
        <v>42</v>
      </c>
      <c r="D31" s="29"/>
      <c r="E31" s="27"/>
    </row>
    <row r="32" spans="1:5" ht="25.5" customHeight="1">
      <c r="A32" s="22">
        <f t="shared" si="0"/>
        <v>27</v>
      </c>
      <c r="B32" s="25" t="s">
        <v>46</v>
      </c>
      <c r="C32" s="25" t="s">
        <v>52</v>
      </c>
      <c r="D32" s="26"/>
      <c r="E32" s="27"/>
    </row>
    <row r="33" spans="1:5" ht="25.5" customHeight="1">
      <c r="A33" s="22">
        <f t="shared" si="0"/>
        <v>28</v>
      </c>
      <c r="B33" s="25" t="s">
        <v>47</v>
      </c>
      <c r="C33" s="25" t="s">
        <v>52</v>
      </c>
      <c r="D33" s="26"/>
      <c r="E33" s="27"/>
    </row>
    <row r="34" spans="1:5" ht="25.5" customHeight="1">
      <c r="A34" s="22">
        <f t="shared" si="0"/>
        <v>29</v>
      </c>
      <c r="B34" s="25" t="s">
        <v>48</v>
      </c>
      <c r="C34" s="25" t="s">
        <v>52</v>
      </c>
      <c r="D34" s="26"/>
      <c r="E34" s="27"/>
    </row>
    <row r="35" spans="1:5" ht="25.5" customHeight="1">
      <c r="A35" s="22">
        <f t="shared" si="0"/>
        <v>30</v>
      </c>
      <c r="B35" s="23" t="s">
        <v>55</v>
      </c>
      <c r="C35" s="30" t="s">
        <v>52</v>
      </c>
      <c r="D35" s="31"/>
      <c r="E35" s="32"/>
    </row>
    <row r="36" spans="1:5" ht="25.5" customHeight="1">
      <c r="A36" s="22">
        <f t="shared" si="0"/>
        <v>31</v>
      </c>
      <c r="B36" s="23" t="s">
        <v>54</v>
      </c>
      <c r="C36" s="30" t="s">
        <v>52</v>
      </c>
      <c r="D36" s="31"/>
      <c r="E36" s="32"/>
    </row>
    <row r="37" spans="1:5" ht="25.5" customHeight="1">
      <c r="A37" s="22">
        <f t="shared" si="0"/>
        <v>32</v>
      </c>
      <c r="B37" s="19" t="s">
        <v>49</v>
      </c>
      <c r="C37" s="25" t="s">
        <v>52</v>
      </c>
      <c r="D37" s="26"/>
      <c r="E37" s="32"/>
    </row>
    <row r="38" spans="1:5" ht="25.5" customHeight="1">
      <c r="A38" s="22">
        <f t="shared" si="0"/>
        <v>33</v>
      </c>
      <c r="B38" s="28" t="s">
        <v>50</v>
      </c>
      <c r="C38" s="25" t="s">
        <v>52</v>
      </c>
      <c r="D38" s="26"/>
      <c r="E38" s="32"/>
    </row>
    <row r="39" spans="1:5" ht="25.5" customHeight="1">
      <c r="A39" s="22">
        <f t="shared" si="0"/>
        <v>34</v>
      </c>
      <c r="B39" s="28" t="s">
        <v>51</v>
      </c>
      <c r="C39" s="25" t="s">
        <v>52</v>
      </c>
      <c r="D39" s="26"/>
      <c r="E39" s="32"/>
    </row>
    <row r="40" spans="1:5" ht="25.5" customHeight="1">
      <c r="A40" s="22">
        <f t="shared" si="0"/>
        <v>35</v>
      </c>
      <c r="B40" s="28" t="s">
        <v>123</v>
      </c>
      <c r="C40" s="25" t="s">
        <v>32</v>
      </c>
      <c r="D40" s="26"/>
      <c r="E40" s="32"/>
    </row>
    <row r="41" spans="1:5" s="35" customFormat="1" ht="25.5" customHeight="1">
      <c r="A41" s="22">
        <f t="shared" si="0"/>
        <v>36</v>
      </c>
      <c r="B41" s="36" t="s">
        <v>89</v>
      </c>
      <c r="C41" s="36" t="s">
        <v>32</v>
      </c>
      <c r="D41" s="36"/>
      <c r="E41" s="36"/>
    </row>
    <row r="42" spans="1:5" ht="25.5" customHeight="1">
      <c r="A42" s="22">
        <f t="shared" si="0"/>
        <v>37</v>
      </c>
      <c r="B42" s="36" t="s">
        <v>124</v>
      </c>
      <c r="C42" s="36" t="s">
        <v>126</v>
      </c>
      <c r="D42" s="36"/>
      <c r="E42" s="36"/>
    </row>
    <row r="43" spans="1:5" ht="25.5" customHeight="1">
      <c r="A43" s="22">
        <v>38</v>
      </c>
      <c r="B43" s="36" t="s">
        <v>125</v>
      </c>
      <c r="C43" s="36" t="s">
        <v>126</v>
      </c>
      <c r="D43" s="36"/>
      <c r="E43" s="36"/>
    </row>
  </sheetData>
  <sheetProtection/>
  <mergeCells count="3">
    <mergeCell ref="A1:E1"/>
    <mergeCell ref="A2:E2"/>
    <mergeCell ref="A3:E3"/>
  </mergeCells>
  <printOptions/>
  <pageMargins left="0.7086614173228347" right="0.2362204724409449" top="0.38" bottom="0.15748031496062992" header="0.33" footer="0.15748031496062992"/>
  <pageSetup fitToHeight="1" fitToWidth="1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04"/>
  <sheetViews>
    <sheetView tabSelected="1" view="pageBreakPreview" zoomScale="90" zoomScaleSheetLayoutView="90" zoomScalePageLayoutView="0" workbookViewId="0" topLeftCell="A178">
      <selection activeCell="C119" sqref="C119"/>
    </sheetView>
  </sheetViews>
  <sheetFormatPr defaultColWidth="9.140625" defaultRowHeight="12.75"/>
  <cols>
    <col min="1" max="1" width="4.7109375" style="73" customWidth="1"/>
    <col min="2" max="2" width="25.28125" style="74" customWidth="1"/>
    <col min="3" max="3" width="59.8515625" style="72" customWidth="1"/>
    <col min="4" max="4" width="47.8515625" style="72" customWidth="1"/>
    <col min="5" max="6" width="12.00390625" style="75" customWidth="1"/>
    <col min="7" max="7" width="19.28125" style="72" customWidth="1"/>
    <col min="8" max="16384" width="9.140625" style="72" customWidth="1"/>
  </cols>
  <sheetData>
    <row r="2" spans="1:7" s="117" customFormat="1" ht="20.25" customHeight="1">
      <c r="A2" s="142" t="s">
        <v>376</v>
      </c>
      <c r="B2" s="142"/>
      <c r="C2" s="142"/>
      <c r="D2" s="142"/>
      <c r="E2" s="142"/>
      <c r="F2" s="142"/>
      <c r="G2" s="142"/>
    </row>
    <row r="3" spans="1:7" ht="20.25" customHeight="1">
      <c r="A3" s="143" t="s">
        <v>351</v>
      </c>
      <c r="B3" s="143"/>
      <c r="C3" s="143"/>
      <c r="D3" s="143"/>
      <c r="E3" s="143"/>
      <c r="F3" s="143"/>
      <c r="G3" s="143"/>
    </row>
    <row r="4" spans="1:7" ht="20.25" customHeight="1">
      <c r="A4" s="70"/>
      <c r="C4" s="70"/>
      <c r="E4" s="71"/>
      <c r="F4" s="71"/>
      <c r="G4" s="70"/>
    </row>
    <row r="5" spans="1:7" s="75" customFormat="1" ht="20.25" customHeight="1">
      <c r="A5" s="76" t="s">
        <v>0</v>
      </c>
      <c r="B5" s="77" t="s">
        <v>130</v>
      </c>
      <c r="C5" s="76" t="s">
        <v>131</v>
      </c>
      <c r="D5" s="76" t="s">
        <v>132</v>
      </c>
      <c r="E5" s="144" t="s">
        <v>133</v>
      </c>
      <c r="F5" s="145"/>
      <c r="G5" s="76" t="s">
        <v>242</v>
      </c>
    </row>
    <row r="6" spans="1:7" ht="20.25" customHeight="1">
      <c r="A6" s="78"/>
      <c r="B6" s="79"/>
      <c r="C6" s="80"/>
      <c r="D6" s="81"/>
      <c r="E6" s="76" t="s">
        <v>134</v>
      </c>
      <c r="F6" s="76" t="s">
        <v>135</v>
      </c>
      <c r="G6" s="78" t="s">
        <v>243</v>
      </c>
    </row>
    <row r="7" spans="1:7" ht="20.25" customHeight="1">
      <c r="A7" s="82">
        <v>1</v>
      </c>
      <c r="B7" s="83" t="s">
        <v>144</v>
      </c>
      <c r="C7" s="84" t="s">
        <v>147</v>
      </c>
      <c r="D7" s="85" t="s">
        <v>244</v>
      </c>
      <c r="E7" s="82" t="s">
        <v>142</v>
      </c>
      <c r="F7" s="82" t="s">
        <v>140</v>
      </c>
      <c r="G7" s="82" t="s">
        <v>345</v>
      </c>
    </row>
    <row r="8" spans="1:7" ht="20.25" customHeight="1">
      <c r="A8" s="86"/>
      <c r="B8" s="87"/>
      <c r="C8" s="88" t="s">
        <v>146</v>
      </c>
      <c r="D8" s="85" t="s">
        <v>245</v>
      </c>
      <c r="E8" s="86" t="s">
        <v>141</v>
      </c>
      <c r="F8" s="86" t="s">
        <v>141</v>
      </c>
      <c r="G8" s="88"/>
    </row>
    <row r="9" spans="1:7" ht="20.25" customHeight="1">
      <c r="A9" s="86"/>
      <c r="B9" s="87"/>
      <c r="C9" s="89" t="s">
        <v>136</v>
      </c>
      <c r="D9" s="88" t="s">
        <v>246</v>
      </c>
      <c r="E9" s="86"/>
      <c r="F9" s="86"/>
      <c r="G9" s="88"/>
    </row>
    <row r="10" spans="1:7" ht="20.25" customHeight="1">
      <c r="A10" s="86"/>
      <c r="B10" s="87"/>
      <c r="C10" s="88" t="s">
        <v>247</v>
      </c>
      <c r="D10" s="88"/>
      <c r="E10" s="86"/>
      <c r="F10" s="86"/>
      <c r="G10" s="88"/>
    </row>
    <row r="11" spans="1:7" ht="20.25" customHeight="1">
      <c r="A11" s="90"/>
      <c r="B11" s="91"/>
      <c r="C11" s="92"/>
      <c r="D11" s="92"/>
      <c r="E11" s="90"/>
      <c r="F11" s="90"/>
      <c r="G11" s="92"/>
    </row>
    <row r="12" spans="1:7" ht="20.25" customHeight="1">
      <c r="A12" s="82">
        <v>2</v>
      </c>
      <c r="B12" s="83" t="s">
        <v>249</v>
      </c>
      <c r="C12" s="84" t="s">
        <v>148</v>
      </c>
      <c r="D12" s="85" t="s">
        <v>244</v>
      </c>
      <c r="E12" s="82" t="s">
        <v>142</v>
      </c>
      <c r="F12" s="82" t="s">
        <v>140</v>
      </c>
      <c r="G12" s="82" t="s">
        <v>345</v>
      </c>
    </row>
    <row r="13" spans="1:7" ht="20.25" customHeight="1">
      <c r="A13" s="86"/>
      <c r="B13" s="87" t="s">
        <v>250</v>
      </c>
      <c r="C13" s="88" t="s">
        <v>149</v>
      </c>
      <c r="D13" s="85" t="s">
        <v>245</v>
      </c>
      <c r="E13" s="86" t="s">
        <v>141</v>
      </c>
      <c r="F13" s="86" t="s">
        <v>141</v>
      </c>
      <c r="G13" s="88"/>
    </row>
    <row r="14" spans="1:7" ht="20.25" customHeight="1">
      <c r="A14" s="86"/>
      <c r="B14" s="87"/>
      <c r="C14" s="89" t="s">
        <v>136</v>
      </c>
      <c r="D14" s="88" t="s">
        <v>251</v>
      </c>
      <c r="E14" s="86"/>
      <c r="F14" s="86"/>
      <c r="G14" s="88"/>
    </row>
    <row r="15" spans="1:7" ht="20.25" customHeight="1">
      <c r="A15" s="86"/>
      <c r="B15" s="87"/>
      <c r="C15" s="88" t="s">
        <v>252</v>
      </c>
      <c r="D15" s="88" t="s">
        <v>139</v>
      </c>
      <c r="E15" s="86"/>
      <c r="F15" s="86"/>
      <c r="G15" s="88"/>
    </row>
    <row r="16" spans="1:7" ht="20.25" customHeight="1">
      <c r="A16" s="86"/>
      <c r="B16" s="87"/>
      <c r="C16" s="88" t="s">
        <v>253</v>
      </c>
      <c r="D16" s="88"/>
      <c r="E16" s="86"/>
      <c r="F16" s="86"/>
      <c r="G16" s="88"/>
    </row>
    <row r="17" spans="1:7" ht="20.25" customHeight="1">
      <c r="A17" s="90"/>
      <c r="B17" s="91"/>
      <c r="C17" s="92"/>
      <c r="D17" s="92"/>
      <c r="E17" s="90"/>
      <c r="F17" s="90"/>
      <c r="G17" s="92"/>
    </row>
    <row r="18" spans="1:7" ht="20.25" customHeight="1">
      <c r="A18" s="82">
        <v>3</v>
      </c>
      <c r="B18" s="83" t="s">
        <v>143</v>
      </c>
      <c r="C18" s="84" t="s">
        <v>145</v>
      </c>
      <c r="D18" s="85" t="s">
        <v>244</v>
      </c>
      <c r="E18" s="82" t="s">
        <v>142</v>
      </c>
      <c r="F18" s="82" t="s">
        <v>140</v>
      </c>
      <c r="G18" s="82" t="s">
        <v>345</v>
      </c>
    </row>
    <row r="19" spans="1:7" ht="20.25" customHeight="1">
      <c r="A19" s="86"/>
      <c r="B19" s="87"/>
      <c r="C19" s="88" t="s">
        <v>146</v>
      </c>
      <c r="D19" s="85" t="s">
        <v>245</v>
      </c>
      <c r="E19" s="86" t="s">
        <v>141</v>
      </c>
      <c r="F19" s="86" t="s">
        <v>141</v>
      </c>
      <c r="G19" s="88"/>
    </row>
    <row r="20" spans="1:7" ht="20.25" customHeight="1">
      <c r="A20" s="86"/>
      <c r="B20" s="87"/>
      <c r="C20" s="89" t="s">
        <v>136</v>
      </c>
      <c r="D20" s="88" t="s">
        <v>254</v>
      </c>
      <c r="E20" s="86"/>
      <c r="F20" s="86"/>
      <c r="G20" s="88"/>
    </row>
    <row r="21" spans="1:7" ht="20.25" customHeight="1">
      <c r="A21" s="86"/>
      <c r="B21" s="87"/>
      <c r="C21" s="88" t="s">
        <v>137</v>
      </c>
      <c r="D21" s="88" t="s">
        <v>248</v>
      </c>
      <c r="E21" s="86"/>
      <c r="F21" s="86"/>
      <c r="G21" s="88"/>
    </row>
    <row r="22" spans="1:7" ht="20.25" customHeight="1">
      <c r="A22" s="90"/>
      <c r="B22" s="91"/>
      <c r="C22" s="92"/>
      <c r="D22" s="92"/>
      <c r="E22" s="90"/>
      <c r="F22" s="90"/>
      <c r="G22" s="92"/>
    </row>
    <row r="23" spans="1:7" ht="20.25" customHeight="1">
      <c r="A23" s="86">
        <v>4</v>
      </c>
      <c r="B23" s="93" t="s">
        <v>255</v>
      </c>
      <c r="C23" s="94" t="s">
        <v>256</v>
      </c>
      <c r="D23" s="85" t="s">
        <v>244</v>
      </c>
      <c r="E23" s="82" t="s">
        <v>183</v>
      </c>
      <c r="F23" s="82" t="s">
        <v>184</v>
      </c>
      <c r="G23" s="86" t="s">
        <v>346</v>
      </c>
    </row>
    <row r="24" spans="1:7" ht="20.25" customHeight="1">
      <c r="A24" s="86"/>
      <c r="B24" s="93" t="s">
        <v>257</v>
      </c>
      <c r="C24" s="89" t="s">
        <v>220</v>
      </c>
      <c r="D24" s="85" t="s">
        <v>245</v>
      </c>
      <c r="E24" s="86" t="s">
        <v>141</v>
      </c>
      <c r="F24" s="86" t="s">
        <v>141</v>
      </c>
      <c r="G24" s="88"/>
    </row>
    <row r="25" spans="1:7" ht="20.25" customHeight="1">
      <c r="A25" s="86"/>
      <c r="B25" s="93"/>
      <c r="C25" s="89" t="s">
        <v>258</v>
      </c>
      <c r="D25" s="85" t="s">
        <v>259</v>
      </c>
      <c r="E25" s="86"/>
      <c r="F25" s="86"/>
      <c r="G25" s="88"/>
    </row>
    <row r="26" spans="1:7" ht="20.25" customHeight="1">
      <c r="A26" s="86"/>
      <c r="B26" s="93"/>
      <c r="C26" s="88" t="s">
        <v>260</v>
      </c>
      <c r="D26" s="85" t="s">
        <v>261</v>
      </c>
      <c r="E26" s="86"/>
      <c r="F26" s="86"/>
      <c r="G26" s="88"/>
    </row>
    <row r="27" spans="1:7" ht="20.25" customHeight="1">
      <c r="A27" s="86"/>
      <c r="B27" s="93"/>
      <c r="C27" s="88" t="s">
        <v>262</v>
      </c>
      <c r="D27" s="85"/>
      <c r="E27" s="86"/>
      <c r="F27" s="86"/>
      <c r="G27" s="88"/>
    </row>
    <row r="28" spans="1:7" ht="20.25" customHeight="1">
      <c r="A28" s="90"/>
      <c r="B28" s="95"/>
      <c r="C28" s="96" t="s">
        <v>263</v>
      </c>
      <c r="D28" s="97"/>
      <c r="E28" s="90"/>
      <c r="F28" s="90"/>
      <c r="G28" s="92"/>
    </row>
    <row r="29" spans="1:7" ht="20.25" customHeight="1">
      <c r="A29" s="82">
        <v>5</v>
      </c>
      <c r="B29" s="98" t="s">
        <v>264</v>
      </c>
      <c r="C29" s="94" t="s">
        <v>164</v>
      </c>
      <c r="D29" s="84" t="s">
        <v>244</v>
      </c>
      <c r="E29" s="82" t="s">
        <v>158</v>
      </c>
      <c r="F29" s="82" t="s">
        <v>166</v>
      </c>
      <c r="G29" s="82" t="s">
        <v>346</v>
      </c>
    </row>
    <row r="30" spans="1:7" ht="20.25" customHeight="1">
      <c r="A30" s="86"/>
      <c r="B30" s="93" t="s">
        <v>250</v>
      </c>
      <c r="C30" s="89" t="s">
        <v>165</v>
      </c>
      <c r="D30" s="88" t="s">
        <v>245</v>
      </c>
      <c r="E30" s="86" t="s">
        <v>141</v>
      </c>
      <c r="F30" s="86" t="s">
        <v>141</v>
      </c>
      <c r="G30" s="88"/>
    </row>
    <row r="31" spans="1:7" ht="20.25" customHeight="1">
      <c r="A31" s="86"/>
      <c r="B31" s="93"/>
      <c r="C31" s="89"/>
      <c r="D31" s="88" t="s">
        <v>265</v>
      </c>
      <c r="E31" s="121"/>
      <c r="F31" s="86"/>
      <c r="G31" s="88"/>
    </row>
    <row r="32" spans="1:7" ht="20.25" customHeight="1">
      <c r="A32" s="90"/>
      <c r="B32" s="95"/>
      <c r="C32" s="96"/>
      <c r="D32" s="149" t="s">
        <v>367</v>
      </c>
      <c r="E32" s="150"/>
      <c r="F32" s="150"/>
      <c r="G32" s="151"/>
    </row>
    <row r="33" spans="1:7" ht="20.25" customHeight="1">
      <c r="A33" s="99"/>
      <c r="B33" s="99"/>
      <c r="C33" s="99"/>
      <c r="D33" s="99"/>
      <c r="E33" s="99"/>
      <c r="F33" s="99"/>
      <c r="G33" s="99"/>
    </row>
    <row r="34" spans="1:7" ht="20.25" customHeight="1">
      <c r="A34" s="99"/>
      <c r="B34" s="99"/>
      <c r="C34" s="99"/>
      <c r="D34" s="99"/>
      <c r="E34" s="99"/>
      <c r="F34" s="99"/>
      <c r="G34" s="99"/>
    </row>
    <row r="35" spans="1:7" ht="20.25" customHeight="1">
      <c r="A35" s="146" t="s">
        <v>214</v>
      </c>
      <c r="B35" s="146"/>
      <c r="C35" s="146"/>
      <c r="D35" s="146"/>
      <c r="E35" s="146"/>
      <c r="F35" s="146"/>
      <c r="G35" s="146"/>
    </row>
    <row r="36" spans="1:7" ht="20.25" customHeight="1">
      <c r="A36" s="100"/>
      <c r="B36" s="101"/>
      <c r="C36" s="102"/>
      <c r="D36" s="102"/>
      <c r="E36" s="100"/>
      <c r="F36" s="100"/>
      <c r="G36" s="102"/>
    </row>
    <row r="37" spans="1:7" ht="20.25" customHeight="1">
      <c r="A37" s="76" t="s">
        <v>0</v>
      </c>
      <c r="B37" s="77" t="s">
        <v>130</v>
      </c>
      <c r="C37" s="76" t="s">
        <v>131</v>
      </c>
      <c r="D37" s="76" t="s">
        <v>132</v>
      </c>
      <c r="E37" s="147" t="s">
        <v>133</v>
      </c>
      <c r="F37" s="148"/>
      <c r="G37" s="76" t="s">
        <v>242</v>
      </c>
    </row>
    <row r="38" spans="1:7" ht="20.25" customHeight="1">
      <c r="A38" s="103"/>
      <c r="B38" s="104"/>
      <c r="C38" s="81"/>
      <c r="D38" s="81"/>
      <c r="E38" s="105" t="s">
        <v>134</v>
      </c>
      <c r="F38" s="105" t="s">
        <v>135</v>
      </c>
      <c r="G38" s="103" t="s">
        <v>243</v>
      </c>
    </row>
    <row r="39" spans="1:7" ht="20.25" customHeight="1">
      <c r="A39" s="86">
        <v>6</v>
      </c>
      <c r="B39" s="93" t="s">
        <v>266</v>
      </c>
      <c r="C39" s="94" t="s">
        <v>167</v>
      </c>
      <c r="D39" s="106" t="s">
        <v>171</v>
      </c>
      <c r="E39" s="86" t="s">
        <v>170</v>
      </c>
      <c r="F39" s="86" t="s">
        <v>170</v>
      </c>
      <c r="G39" s="86" t="s">
        <v>346</v>
      </c>
    </row>
    <row r="40" spans="1:7" ht="20.25" customHeight="1">
      <c r="A40" s="86"/>
      <c r="B40" s="93"/>
      <c r="C40" s="89" t="s">
        <v>168</v>
      </c>
      <c r="D40" s="85"/>
      <c r="E40" s="86"/>
      <c r="F40" s="86"/>
      <c r="G40" s="86" t="s">
        <v>64</v>
      </c>
    </row>
    <row r="41" spans="1:7" ht="20.25" customHeight="1">
      <c r="A41" s="86"/>
      <c r="B41" s="93"/>
      <c r="C41" s="89" t="s">
        <v>169</v>
      </c>
      <c r="D41" s="85"/>
      <c r="E41" s="86"/>
      <c r="F41" s="86"/>
      <c r="G41" s="88"/>
    </row>
    <row r="42" spans="1:7" ht="20.25" customHeight="1">
      <c r="A42" s="90"/>
      <c r="B42" s="95"/>
      <c r="C42" s="96"/>
      <c r="D42" s="97"/>
      <c r="E42" s="90"/>
      <c r="F42" s="90"/>
      <c r="G42" s="92"/>
    </row>
    <row r="43" spans="1:7" ht="20.25" customHeight="1">
      <c r="A43" s="82">
        <v>7</v>
      </c>
      <c r="B43" s="98" t="s">
        <v>172</v>
      </c>
      <c r="C43" s="94" t="s">
        <v>174</v>
      </c>
      <c r="D43" s="85" t="s">
        <v>244</v>
      </c>
      <c r="E43" s="82" t="s">
        <v>177</v>
      </c>
      <c r="F43" s="82" t="s">
        <v>177</v>
      </c>
      <c r="G43" s="82" t="s">
        <v>64</v>
      </c>
    </row>
    <row r="44" spans="1:7" ht="20.25" customHeight="1">
      <c r="A44" s="86"/>
      <c r="B44" s="93" t="s">
        <v>173</v>
      </c>
      <c r="C44" s="89" t="s">
        <v>175</v>
      </c>
      <c r="D44" s="85" t="s">
        <v>245</v>
      </c>
      <c r="E44" s="86" t="s">
        <v>178</v>
      </c>
      <c r="F44" s="86" t="s">
        <v>178</v>
      </c>
      <c r="G44" s="86" t="s">
        <v>345</v>
      </c>
    </row>
    <row r="45" spans="1:7" ht="20.25" customHeight="1">
      <c r="A45" s="86"/>
      <c r="B45" s="93"/>
      <c r="C45" s="89" t="s">
        <v>176</v>
      </c>
      <c r="D45" s="85" t="s">
        <v>267</v>
      </c>
      <c r="E45" s="86" t="s">
        <v>179</v>
      </c>
      <c r="F45" s="86" t="s">
        <v>179</v>
      </c>
      <c r="G45" s="86" t="s">
        <v>346</v>
      </c>
    </row>
    <row r="46" spans="1:7" ht="20.25" customHeight="1">
      <c r="A46" s="86"/>
      <c r="B46" s="93"/>
      <c r="C46" s="89" t="s">
        <v>268</v>
      </c>
      <c r="D46" s="85"/>
      <c r="E46" s="86" t="s">
        <v>180</v>
      </c>
      <c r="F46" s="86" t="s">
        <v>180</v>
      </c>
      <c r="G46" s="86"/>
    </row>
    <row r="47" spans="1:7" ht="20.25" customHeight="1">
      <c r="A47" s="86"/>
      <c r="B47" s="93"/>
      <c r="C47" s="89" t="s">
        <v>241</v>
      </c>
      <c r="D47" s="85"/>
      <c r="E47" s="86" t="s">
        <v>181</v>
      </c>
      <c r="F47" s="86" t="s">
        <v>181</v>
      </c>
      <c r="G47" s="86"/>
    </row>
    <row r="48" spans="1:7" ht="20.25" customHeight="1">
      <c r="A48" s="86"/>
      <c r="B48" s="93"/>
      <c r="C48" s="89" t="s">
        <v>269</v>
      </c>
      <c r="D48" s="85"/>
      <c r="E48" s="86" t="s">
        <v>200</v>
      </c>
      <c r="F48" s="86" t="s">
        <v>201</v>
      </c>
      <c r="G48" s="86"/>
    </row>
    <row r="49" spans="1:7" ht="20.25" customHeight="1">
      <c r="A49" s="90"/>
      <c r="B49" s="95"/>
      <c r="C49" s="96"/>
      <c r="D49" s="97"/>
      <c r="E49" s="90"/>
      <c r="F49" s="90"/>
      <c r="G49" s="90"/>
    </row>
    <row r="50" spans="1:7" ht="20.25" customHeight="1">
      <c r="A50" s="82">
        <v>8</v>
      </c>
      <c r="B50" s="98" t="s">
        <v>270</v>
      </c>
      <c r="C50" s="94" t="s">
        <v>221</v>
      </c>
      <c r="D50" s="107" t="s">
        <v>271</v>
      </c>
      <c r="E50" s="82" t="s">
        <v>183</v>
      </c>
      <c r="F50" s="82" t="s">
        <v>184</v>
      </c>
      <c r="G50" s="82" t="s">
        <v>345</v>
      </c>
    </row>
    <row r="51" spans="1:7" ht="20.25" customHeight="1">
      <c r="A51" s="86"/>
      <c r="B51" s="93" t="s">
        <v>272</v>
      </c>
      <c r="C51" s="89" t="s">
        <v>224</v>
      </c>
      <c r="D51" s="102" t="s">
        <v>273</v>
      </c>
      <c r="E51" s="86" t="s">
        <v>141</v>
      </c>
      <c r="F51" s="86" t="s">
        <v>141</v>
      </c>
      <c r="G51" s="88"/>
    </row>
    <row r="52" spans="1:7" ht="20.25" customHeight="1">
      <c r="A52" s="86"/>
      <c r="B52" s="93"/>
      <c r="C52" s="89" t="s">
        <v>220</v>
      </c>
      <c r="D52" s="102" t="s">
        <v>274</v>
      </c>
      <c r="E52" s="86"/>
      <c r="F52" s="86"/>
      <c r="G52" s="88"/>
    </row>
    <row r="53" spans="1:7" ht="20.25" customHeight="1">
      <c r="A53" s="86"/>
      <c r="B53" s="93"/>
      <c r="C53" s="89" t="s">
        <v>222</v>
      </c>
      <c r="D53" s="102" t="s">
        <v>275</v>
      </c>
      <c r="E53" s="86"/>
      <c r="F53" s="86"/>
      <c r="G53" s="88"/>
    </row>
    <row r="54" spans="1:7" ht="20.25" customHeight="1">
      <c r="A54" s="86"/>
      <c r="B54" s="93"/>
      <c r="C54" s="89" t="s">
        <v>223</v>
      </c>
      <c r="D54" s="102" t="s">
        <v>276</v>
      </c>
      <c r="E54" s="86"/>
      <c r="F54" s="86"/>
      <c r="G54" s="88"/>
    </row>
    <row r="55" spans="1:7" ht="20.25" customHeight="1">
      <c r="A55" s="86"/>
      <c r="B55" s="93"/>
      <c r="C55" s="89"/>
      <c r="D55" s="102" t="s">
        <v>232</v>
      </c>
      <c r="E55" s="86"/>
      <c r="F55" s="86"/>
      <c r="G55" s="88"/>
    </row>
    <row r="56" spans="1:7" ht="20.25" customHeight="1">
      <c r="A56" s="86"/>
      <c r="B56" s="93"/>
      <c r="C56" s="89"/>
      <c r="D56" s="102" t="s">
        <v>277</v>
      </c>
      <c r="E56" s="86"/>
      <c r="F56" s="86"/>
      <c r="G56" s="88"/>
    </row>
    <row r="57" spans="1:7" ht="20.25" customHeight="1">
      <c r="A57" s="90"/>
      <c r="B57" s="95"/>
      <c r="C57" s="96"/>
      <c r="D57" s="108"/>
      <c r="E57" s="90"/>
      <c r="F57" s="90"/>
      <c r="G57" s="92"/>
    </row>
    <row r="58" spans="1:7" ht="20.25" customHeight="1">
      <c r="A58" s="82">
        <v>9</v>
      </c>
      <c r="B58" s="98" t="s">
        <v>278</v>
      </c>
      <c r="C58" s="94" t="s">
        <v>279</v>
      </c>
      <c r="D58" s="107" t="s">
        <v>271</v>
      </c>
      <c r="E58" s="82" t="s">
        <v>183</v>
      </c>
      <c r="F58" s="82" t="s">
        <v>184</v>
      </c>
      <c r="G58" s="82" t="s">
        <v>345</v>
      </c>
    </row>
    <row r="59" spans="1:7" ht="20.25" customHeight="1">
      <c r="A59" s="86"/>
      <c r="B59" s="93" t="s">
        <v>280</v>
      </c>
      <c r="C59" s="89" t="s">
        <v>281</v>
      </c>
      <c r="D59" s="102" t="s">
        <v>273</v>
      </c>
      <c r="E59" s="86" t="s">
        <v>141</v>
      </c>
      <c r="F59" s="86" t="s">
        <v>141</v>
      </c>
      <c r="G59" s="86"/>
    </row>
    <row r="60" spans="1:7" ht="20.25" customHeight="1">
      <c r="A60" s="86"/>
      <c r="B60" s="93" t="s">
        <v>282</v>
      </c>
      <c r="C60" s="89" t="s">
        <v>283</v>
      </c>
      <c r="D60" s="102" t="s">
        <v>274</v>
      </c>
      <c r="E60" s="86"/>
      <c r="F60" s="86"/>
      <c r="G60" s="86"/>
    </row>
    <row r="61" spans="1:7" ht="20.25" customHeight="1">
      <c r="A61" s="86"/>
      <c r="B61" s="93"/>
      <c r="C61" s="89" t="s">
        <v>284</v>
      </c>
      <c r="D61" s="102" t="s">
        <v>275</v>
      </c>
      <c r="E61" s="86"/>
      <c r="F61" s="86"/>
      <c r="G61" s="86"/>
    </row>
    <row r="62" spans="1:7" ht="20.25" customHeight="1">
      <c r="A62" s="86"/>
      <c r="B62" s="93"/>
      <c r="C62" s="89" t="s">
        <v>285</v>
      </c>
      <c r="D62" s="102" t="s">
        <v>276</v>
      </c>
      <c r="E62" s="86"/>
      <c r="F62" s="86"/>
      <c r="G62" s="86"/>
    </row>
    <row r="63" spans="1:7" ht="20.25" customHeight="1">
      <c r="A63" s="86"/>
      <c r="B63" s="93"/>
      <c r="C63" s="89" t="s">
        <v>286</v>
      </c>
      <c r="D63" s="102" t="s">
        <v>287</v>
      </c>
      <c r="E63" s="86"/>
      <c r="F63" s="86"/>
      <c r="G63" s="86"/>
    </row>
    <row r="64" spans="1:7" ht="20.25" customHeight="1">
      <c r="A64" s="86"/>
      <c r="B64" s="93"/>
      <c r="C64" s="89" t="s">
        <v>288</v>
      </c>
      <c r="D64" s="102" t="s">
        <v>289</v>
      </c>
      <c r="E64" s="86"/>
      <c r="F64" s="86"/>
      <c r="G64" s="86"/>
    </row>
    <row r="65" spans="1:7" ht="20.25" customHeight="1">
      <c r="A65" s="86"/>
      <c r="B65" s="93"/>
      <c r="C65" s="89" t="s">
        <v>290</v>
      </c>
      <c r="D65" s="102" t="s">
        <v>291</v>
      </c>
      <c r="E65" s="86"/>
      <c r="F65" s="86"/>
      <c r="G65" s="86"/>
    </row>
    <row r="66" spans="1:7" ht="20.25" customHeight="1">
      <c r="A66" s="86"/>
      <c r="B66" s="93"/>
      <c r="C66" s="89" t="s">
        <v>292</v>
      </c>
      <c r="D66" s="102"/>
      <c r="E66" s="86"/>
      <c r="F66" s="86"/>
      <c r="G66" s="86"/>
    </row>
    <row r="67" spans="1:7" ht="20.25" customHeight="1">
      <c r="A67" s="90"/>
      <c r="B67" s="95"/>
      <c r="C67" s="96"/>
      <c r="D67" s="108"/>
      <c r="E67" s="90"/>
      <c r="F67" s="90"/>
      <c r="G67" s="90"/>
    </row>
    <row r="68" spans="1:7" ht="20.25" customHeight="1">
      <c r="A68" s="100"/>
      <c r="B68" s="101"/>
      <c r="C68" s="109"/>
      <c r="D68" s="102"/>
      <c r="E68" s="100"/>
      <c r="F68" s="100"/>
      <c r="G68" s="100"/>
    </row>
    <row r="69" spans="1:7" ht="20.25" customHeight="1">
      <c r="A69" s="100"/>
      <c r="B69" s="101"/>
      <c r="C69" s="109"/>
      <c r="D69" s="102"/>
      <c r="E69" s="100"/>
      <c r="F69" s="100"/>
      <c r="G69" s="100"/>
    </row>
    <row r="70" spans="1:7" ht="20.25" customHeight="1">
      <c r="A70" s="146" t="s">
        <v>215</v>
      </c>
      <c r="B70" s="146"/>
      <c r="C70" s="146"/>
      <c r="D70" s="146"/>
      <c r="E70" s="146"/>
      <c r="F70" s="146"/>
      <c r="G70" s="146"/>
    </row>
    <row r="71" spans="1:7" ht="20.25" customHeight="1">
      <c r="A71" s="100"/>
      <c r="B71" s="101"/>
      <c r="C71" s="109"/>
      <c r="D71" s="102"/>
      <c r="E71" s="100"/>
      <c r="F71" s="100"/>
      <c r="G71" s="100"/>
    </row>
    <row r="72" spans="1:7" ht="20.25" customHeight="1">
      <c r="A72" s="76" t="s">
        <v>0</v>
      </c>
      <c r="B72" s="77" t="s">
        <v>130</v>
      </c>
      <c r="C72" s="76" t="s">
        <v>131</v>
      </c>
      <c r="D72" s="76" t="s">
        <v>132</v>
      </c>
      <c r="E72" s="147" t="s">
        <v>133</v>
      </c>
      <c r="F72" s="148"/>
      <c r="G72" s="76" t="s">
        <v>242</v>
      </c>
    </row>
    <row r="73" spans="1:7" ht="20.25" customHeight="1">
      <c r="A73" s="103"/>
      <c r="B73" s="104"/>
      <c r="C73" s="81"/>
      <c r="D73" s="81"/>
      <c r="E73" s="105" t="s">
        <v>134</v>
      </c>
      <c r="F73" s="105" t="s">
        <v>135</v>
      </c>
      <c r="G73" s="103" t="s">
        <v>243</v>
      </c>
    </row>
    <row r="74" spans="1:7" ht="20.25" customHeight="1">
      <c r="A74" s="86">
        <v>10</v>
      </c>
      <c r="B74" s="101" t="s">
        <v>225</v>
      </c>
      <c r="C74" s="89" t="s">
        <v>293</v>
      </c>
      <c r="D74" s="102" t="s">
        <v>271</v>
      </c>
      <c r="E74" s="86" t="s">
        <v>183</v>
      </c>
      <c r="F74" s="86" t="s">
        <v>184</v>
      </c>
      <c r="G74" s="85" t="s">
        <v>234</v>
      </c>
    </row>
    <row r="75" spans="1:7" ht="20.25" customHeight="1">
      <c r="A75" s="86"/>
      <c r="B75" s="101" t="s">
        <v>226</v>
      </c>
      <c r="C75" s="89" t="s">
        <v>294</v>
      </c>
      <c r="D75" s="102" t="s">
        <v>273</v>
      </c>
      <c r="E75" s="86" t="s">
        <v>141</v>
      </c>
      <c r="F75" s="86" t="s">
        <v>141</v>
      </c>
      <c r="G75" s="85" t="s">
        <v>235</v>
      </c>
    </row>
    <row r="76" spans="1:7" ht="20.25" customHeight="1">
      <c r="A76" s="86"/>
      <c r="B76" s="101" t="s">
        <v>227</v>
      </c>
      <c r="C76" s="89" t="s">
        <v>220</v>
      </c>
      <c r="D76" s="102" t="s">
        <v>274</v>
      </c>
      <c r="E76" s="86"/>
      <c r="F76" s="86"/>
      <c r="G76" s="85" t="s">
        <v>236</v>
      </c>
    </row>
    <row r="77" spans="1:7" ht="20.25" customHeight="1">
      <c r="A77" s="86"/>
      <c r="B77" s="101" t="s">
        <v>228</v>
      </c>
      <c r="C77" s="89" t="s">
        <v>229</v>
      </c>
      <c r="D77" s="102" t="s">
        <v>275</v>
      </c>
      <c r="E77" s="86"/>
      <c r="F77" s="86"/>
      <c r="G77" s="85" t="s">
        <v>237</v>
      </c>
    </row>
    <row r="78" spans="1:7" ht="20.25" customHeight="1">
      <c r="A78" s="86"/>
      <c r="B78" s="101"/>
      <c r="C78" s="89" t="s">
        <v>230</v>
      </c>
      <c r="D78" s="102" t="s">
        <v>276</v>
      </c>
      <c r="E78" s="86"/>
      <c r="F78" s="86"/>
      <c r="G78" s="85" t="s">
        <v>238</v>
      </c>
    </row>
    <row r="79" spans="1:7" ht="20.25" customHeight="1">
      <c r="A79" s="86"/>
      <c r="B79" s="101"/>
      <c r="C79" s="89" t="s">
        <v>231</v>
      </c>
      <c r="D79" s="102" t="s">
        <v>232</v>
      </c>
      <c r="E79" s="86"/>
      <c r="F79" s="86"/>
      <c r="G79" s="85" t="s">
        <v>239</v>
      </c>
    </row>
    <row r="80" spans="1:7" ht="20.25" customHeight="1">
      <c r="A80" s="86"/>
      <c r="B80" s="101"/>
      <c r="C80" s="89"/>
      <c r="D80" s="102" t="s">
        <v>233</v>
      </c>
      <c r="E80" s="86"/>
      <c r="F80" s="86"/>
      <c r="G80" s="85" t="s">
        <v>240</v>
      </c>
    </row>
    <row r="81" spans="1:7" ht="20.25" customHeight="1">
      <c r="A81" s="110"/>
      <c r="B81" s="111"/>
      <c r="C81" s="96"/>
      <c r="D81" s="108"/>
      <c r="E81" s="90"/>
      <c r="F81" s="90"/>
      <c r="G81" s="97"/>
    </row>
    <row r="82" spans="1:7" ht="20.25" customHeight="1">
      <c r="A82" s="82">
        <v>11</v>
      </c>
      <c r="B82" s="112" t="s">
        <v>295</v>
      </c>
      <c r="C82" s="94" t="s">
        <v>279</v>
      </c>
      <c r="D82" s="85" t="s">
        <v>244</v>
      </c>
      <c r="E82" s="86" t="s">
        <v>184</v>
      </c>
      <c r="F82" s="86" t="s">
        <v>184</v>
      </c>
      <c r="G82" s="113" t="s">
        <v>345</v>
      </c>
    </row>
    <row r="83" spans="1:7" ht="20.25" customHeight="1">
      <c r="A83" s="86"/>
      <c r="B83" s="101" t="s">
        <v>296</v>
      </c>
      <c r="C83" s="89" t="s">
        <v>281</v>
      </c>
      <c r="D83" s="85" t="s">
        <v>245</v>
      </c>
      <c r="E83" s="86" t="s">
        <v>141</v>
      </c>
      <c r="F83" s="86" t="s">
        <v>141</v>
      </c>
      <c r="G83" s="106"/>
    </row>
    <row r="84" spans="1:7" ht="20.25" customHeight="1">
      <c r="A84" s="86"/>
      <c r="B84" s="101"/>
      <c r="C84" s="89" t="s">
        <v>283</v>
      </c>
      <c r="D84" s="85" t="s">
        <v>267</v>
      </c>
      <c r="E84" s="86"/>
      <c r="F84" s="86"/>
      <c r="G84" s="106"/>
    </row>
    <row r="85" spans="1:7" ht="20.25" customHeight="1">
      <c r="A85" s="86"/>
      <c r="B85" s="101"/>
      <c r="C85" s="89" t="s">
        <v>284</v>
      </c>
      <c r="D85" s="102" t="s">
        <v>297</v>
      </c>
      <c r="E85" s="86"/>
      <c r="F85" s="86"/>
      <c r="G85" s="106"/>
    </row>
    <row r="86" spans="1:7" ht="20.25" customHeight="1">
      <c r="A86" s="86"/>
      <c r="B86" s="101"/>
      <c r="C86" s="89" t="s">
        <v>285</v>
      </c>
      <c r="D86" s="102" t="s">
        <v>298</v>
      </c>
      <c r="E86" s="86"/>
      <c r="F86" s="86"/>
      <c r="G86" s="106"/>
    </row>
    <row r="87" spans="1:7" ht="20.25" customHeight="1">
      <c r="A87" s="86"/>
      <c r="B87" s="101"/>
      <c r="C87" s="89" t="s">
        <v>286</v>
      </c>
      <c r="D87" s="102" t="s">
        <v>299</v>
      </c>
      <c r="E87" s="86"/>
      <c r="F87" s="86"/>
      <c r="G87" s="106"/>
    </row>
    <row r="88" spans="1:7" ht="20.25" customHeight="1">
      <c r="A88" s="86"/>
      <c r="B88" s="101"/>
      <c r="C88" s="89" t="s">
        <v>288</v>
      </c>
      <c r="D88" s="102" t="s">
        <v>300</v>
      </c>
      <c r="E88" s="86"/>
      <c r="F88" s="86"/>
      <c r="G88" s="106"/>
    </row>
    <row r="89" spans="1:7" ht="20.25" customHeight="1">
      <c r="A89" s="86"/>
      <c r="B89" s="101"/>
      <c r="C89" s="89"/>
      <c r="D89" s="102" t="s">
        <v>301</v>
      </c>
      <c r="E89" s="86"/>
      <c r="F89" s="86"/>
      <c r="G89" s="106"/>
    </row>
    <row r="90" spans="1:7" ht="20.25" customHeight="1">
      <c r="A90" s="86"/>
      <c r="B90" s="101"/>
      <c r="C90" s="89"/>
      <c r="D90" s="102" t="s">
        <v>302</v>
      </c>
      <c r="E90" s="86"/>
      <c r="F90" s="86"/>
      <c r="G90" s="106"/>
    </row>
    <row r="91" spans="1:7" ht="20.25" customHeight="1">
      <c r="A91" s="110"/>
      <c r="B91" s="111"/>
      <c r="C91" s="96"/>
      <c r="D91" s="108"/>
      <c r="E91" s="90"/>
      <c r="F91" s="90"/>
      <c r="G91" s="114"/>
    </row>
    <row r="92" spans="1:7" ht="20.25" customHeight="1">
      <c r="A92" s="86">
        <v>12</v>
      </c>
      <c r="B92" s="93" t="s">
        <v>157</v>
      </c>
      <c r="C92" s="88" t="s">
        <v>161</v>
      </c>
      <c r="D92" s="85" t="s">
        <v>138</v>
      </c>
      <c r="E92" s="86" t="s">
        <v>184</v>
      </c>
      <c r="F92" s="86" t="s">
        <v>303</v>
      </c>
      <c r="G92" s="86" t="s">
        <v>345</v>
      </c>
    </row>
    <row r="93" spans="1:7" ht="20.25" customHeight="1">
      <c r="A93" s="86"/>
      <c r="B93" s="93"/>
      <c r="C93" s="88" t="s">
        <v>136</v>
      </c>
      <c r="D93" s="85" t="s">
        <v>150</v>
      </c>
      <c r="E93" s="86" t="s">
        <v>141</v>
      </c>
      <c r="F93" s="86" t="s">
        <v>141</v>
      </c>
      <c r="G93" s="88"/>
    </row>
    <row r="94" spans="1:7" ht="20.25" customHeight="1">
      <c r="A94" s="86"/>
      <c r="B94" s="93"/>
      <c r="C94" s="89" t="s">
        <v>162</v>
      </c>
      <c r="D94" s="85" t="s">
        <v>304</v>
      </c>
      <c r="E94" s="86"/>
      <c r="F94" s="86"/>
      <c r="G94" s="88"/>
    </row>
    <row r="95" spans="1:7" ht="20.25" customHeight="1">
      <c r="A95" s="86"/>
      <c r="B95" s="93"/>
      <c r="C95" s="89" t="s">
        <v>163</v>
      </c>
      <c r="D95" s="85" t="s">
        <v>248</v>
      </c>
      <c r="E95" s="86"/>
      <c r="F95" s="86"/>
      <c r="G95" s="88"/>
    </row>
    <row r="96" spans="1:7" ht="20.25" customHeight="1">
      <c r="A96" s="90"/>
      <c r="B96" s="95"/>
      <c r="C96" s="96"/>
      <c r="D96" s="97"/>
      <c r="E96" s="90"/>
      <c r="F96" s="90"/>
      <c r="G96" s="92"/>
    </row>
    <row r="97" spans="1:7" ht="20.25" customHeight="1">
      <c r="A97" s="82">
        <v>13</v>
      </c>
      <c r="B97" s="98" t="s">
        <v>202</v>
      </c>
      <c r="C97" s="94" t="s">
        <v>204</v>
      </c>
      <c r="D97" s="116" t="s">
        <v>207</v>
      </c>
      <c r="E97" s="82" t="s">
        <v>208</v>
      </c>
      <c r="F97" s="82" t="s">
        <v>209</v>
      </c>
      <c r="G97" s="82" t="s">
        <v>64</v>
      </c>
    </row>
    <row r="98" spans="1:7" ht="20.25" customHeight="1">
      <c r="A98" s="86"/>
      <c r="B98" s="93" t="s">
        <v>203</v>
      </c>
      <c r="C98" s="89" t="s">
        <v>205</v>
      </c>
      <c r="D98" s="85"/>
      <c r="E98" s="86" t="s">
        <v>199</v>
      </c>
      <c r="F98" s="86" t="s">
        <v>199</v>
      </c>
      <c r="G98" s="86" t="s">
        <v>345</v>
      </c>
    </row>
    <row r="99" spans="1:7" ht="20.25" customHeight="1">
      <c r="A99" s="86"/>
      <c r="B99" s="93"/>
      <c r="C99" s="89" t="s">
        <v>206</v>
      </c>
      <c r="D99" s="85"/>
      <c r="E99" s="86"/>
      <c r="F99" s="86"/>
      <c r="G99" s="86" t="s">
        <v>346</v>
      </c>
    </row>
    <row r="100" spans="1:7" ht="20.25" customHeight="1">
      <c r="A100" s="90"/>
      <c r="B100" s="95"/>
      <c r="C100" s="96"/>
      <c r="D100" s="97"/>
      <c r="E100" s="90"/>
      <c r="F100" s="90"/>
      <c r="G100" s="90"/>
    </row>
    <row r="101" spans="1:7" ht="20.25" customHeight="1">
      <c r="A101" s="100"/>
      <c r="B101" s="101"/>
      <c r="C101" s="109"/>
      <c r="D101" s="102"/>
      <c r="E101" s="100"/>
      <c r="F101" s="100"/>
      <c r="G101" s="100"/>
    </row>
    <row r="102" spans="1:7" ht="20.25" customHeight="1">
      <c r="A102" s="100"/>
      <c r="B102" s="101"/>
      <c r="C102" s="109"/>
      <c r="D102" s="102"/>
      <c r="E102" s="100"/>
      <c r="F102" s="100"/>
      <c r="G102" s="100"/>
    </row>
    <row r="103" spans="1:7" ht="20.25" customHeight="1">
      <c r="A103" s="100"/>
      <c r="B103" s="101"/>
      <c r="C103" s="109"/>
      <c r="D103" s="102"/>
      <c r="E103" s="100"/>
      <c r="F103" s="100"/>
      <c r="G103" s="100"/>
    </row>
    <row r="104" spans="1:7" ht="20.25" customHeight="1">
      <c r="A104" s="146" t="s">
        <v>216</v>
      </c>
      <c r="B104" s="146"/>
      <c r="C104" s="146"/>
      <c r="D104" s="146"/>
      <c r="E104" s="146"/>
      <c r="F104" s="146"/>
      <c r="G104" s="146"/>
    </row>
    <row r="105" spans="1:7" ht="20.25" customHeight="1">
      <c r="A105" s="100"/>
      <c r="B105" s="101"/>
      <c r="C105" s="109"/>
      <c r="D105" s="102"/>
      <c r="E105" s="100"/>
      <c r="F105" s="100"/>
      <c r="G105" s="100"/>
    </row>
    <row r="106" spans="1:7" ht="20.25" customHeight="1">
      <c r="A106" s="76" t="s">
        <v>0</v>
      </c>
      <c r="B106" s="77" t="s">
        <v>130</v>
      </c>
      <c r="C106" s="76" t="s">
        <v>131</v>
      </c>
      <c r="D106" s="76" t="s">
        <v>132</v>
      </c>
      <c r="E106" s="147" t="s">
        <v>133</v>
      </c>
      <c r="F106" s="148"/>
      <c r="G106" s="76" t="s">
        <v>242</v>
      </c>
    </row>
    <row r="107" spans="1:7" ht="20.25" customHeight="1">
      <c r="A107" s="103"/>
      <c r="B107" s="104"/>
      <c r="C107" s="81"/>
      <c r="D107" s="81"/>
      <c r="E107" s="105" t="s">
        <v>134</v>
      </c>
      <c r="F107" s="105" t="s">
        <v>135</v>
      </c>
      <c r="G107" s="103" t="s">
        <v>243</v>
      </c>
    </row>
    <row r="108" spans="1:7" ht="20.25" customHeight="1">
      <c r="A108" s="86">
        <v>14</v>
      </c>
      <c r="B108" s="93" t="s">
        <v>377</v>
      </c>
      <c r="C108" s="89" t="s">
        <v>197</v>
      </c>
      <c r="D108" s="102" t="s">
        <v>138</v>
      </c>
      <c r="E108" s="86" t="s">
        <v>391</v>
      </c>
      <c r="F108" s="86" t="s">
        <v>308</v>
      </c>
      <c r="G108" s="86" t="s">
        <v>346</v>
      </c>
    </row>
    <row r="109" spans="1:7" ht="20.25" customHeight="1">
      <c r="A109" s="86"/>
      <c r="B109" s="93" t="s">
        <v>196</v>
      </c>
      <c r="C109" s="89" t="s">
        <v>305</v>
      </c>
      <c r="D109" s="102" t="s">
        <v>306</v>
      </c>
      <c r="E109" s="86" t="s">
        <v>307</v>
      </c>
      <c r="F109" s="86" t="s">
        <v>309</v>
      </c>
      <c r="G109" s="88"/>
    </row>
    <row r="110" spans="1:7" ht="20.25" customHeight="1">
      <c r="A110" s="86"/>
      <c r="B110" s="93"/>
      <c r="C110" s="89" t="s">
        <v>198</v>
      </c>
      <c r="D110" s="102"/>
      <c r="E110" s="86"/>
      <c r="F110" s="86"/>
      <c r="G110" s="88"/>
    </row>
    <row r="111" spans="1:7" ht="20.25" customHeight="1">
      <c r="A111" s="86"/>
      <c r="B111" s="93"/>
      <c r="C111" s="89"/>
      <c r="D111" s="102"/>
      <c r="E111" s="86"/>
      <c r="F111" s="86"/>
      <c r="G111" s="80"/>
    </row>
    <row r="112" spans="1:7" ht="20.25" customHeight="1">
      <c r="A112" s="90"/>
      <c r="B112" s="95"/>
      <c r="C112" s="96"/>
      <c r="D112" s="108"/>
      <c r="E112" s="90"/>
      <c r="F112" s="90"/>
      <c r="G112" s="92"/>
    </row>
    <row r="113" spans="1:7" ht="20.25" customHeight="1">
      <c r="A113" s="82">
        <v>15</v>
      </c>
      <c r="B113" s="123" t="s">
        <v>378</v>
      </c>
      <c r="C113" s="94" t="s">
        <v>379</v>
      </c>
      <c r="D113" s="84" t="s">
        <v>380</v>
      </c>
      <c r="E113" s="82" t="s">
        <v>183</v>
      </c>
      <c r="F113" s="82" t="s">
        <v>184</v>
      </c>
      <c r="G113" s="82" t="s">
        <v>346</v>
      </c>
    </row>
    <row r="114" spans="1:7" ht="20.25" customHeight="1">
      <c r="A114" s="86"/>
      <c r="B114" s="124"/>
      <c r="C114" s="89" t="s">
        <v>165</v>
      </c>
      <c r="D114" s="88" t="s">
        <v>381</v>
      </c>
      <c r="E114" s="86" t="s">
        <v>141</v>
      </c>
      <c r="F114" s="86" t="s">
        <v>141</v>
      </c>
      <c r="G114" s="88"/>
    </row>
    <row r="115" spans="1:7" ht="20.25" customHeight="1">
      <c r="A115" s="86"/>
      <c r="B115" s="87"/>
      <c r="C115" s="89"/>
      <c r="D115" s="88"/>
      <c r="E115" s="86"/>
      <c r="F115" s="86"/>
      <c r="G115" s="88"/>
    </row>
    <row r="116" spans="1:7" ht="20.25" customHeight="1">
      <c r="A116" s="90"/>
      <c r="B116" s="91"/>
      <c r="C116" s="96"/>
      <c r="D116" s="92" t="s">
        <v>248</v>
      </c>
      <c r="E116" s="90"/>
      <c r="F116" s="90"/>
      <c r="G116" s="92"/>
    </row>
    <row r="117" spans="1:7" ht="20.25" customHeight="1">
      <c r="A117" s="86">
        <v>16</v>
      </c>
      <c r="B117" s="87" t="s">
        <v>382</v>
      </c>
      <c r="C117" s="94" t="s">
        <v>389</v>
      </c>
      <c r="D117" s="88" t="s">
        <v>384</v>
      </c>
      <c r="E117" s="86" t="s">
        <v>393</v>
      </c>
      <c r="F117" s="86" t="s">
        <v>393</v>
      </c>
      <c r="G117" s="82" t="s">
        <v>64</v>
      </c>
    </row>
    <row r="118" spans="1:7" ht="20.25" customHeight="1">
      <c r="A118" s="86"/>
      <c r="B118" s="87" t="s">
        <v>383</v>
      </c>
      <c r="C118" s="125" t="s">
        <v>390</v>
      </c>
      <c r="D118" s="88" t="s">
        <v>385</v>
      </c>
      <c r="E118" s="86" t="s">
        <v>392</v>
      </c>
      <c r="F118" s="86" t="s">
        <v>392</v>
      </c>
      <c r="G118" s="88"/>
    </row>
    <row r="119" spans="1:7" ht="20.25" customHeight="1">
      <c r="A119" s="86"/>
      <c r="B119" s="87"/>
      <c r="C119" s="89" t="s">
        <v>394</v>
      </c>
      <c r="D119" s="88" t="s">
        <v>386</v>
      </c>
      <c r="E119" s="86"/>
      <c r="F119" s="86"/>
      <c r="G119" s="88"/>
    </row>
    <row r="120" spans="1:7" ht="20.25" customHeight="1">
      <c r="A120" s="86"/>
      <c r="B120" s="87"/>
      <c r="C120" s="89"/>
      <c r="D120" s="88" t="s">
        <v>387</v>
      </c>
      <c r="E120" s="86"/>
      <c r="F120" s="86"/>
      <c r="G120" s="88"/>
    </row>
    <row r="121" spans="1:7" ht="20.25" customHeight="1">
      <c r="A121" s="90"/>
      <c r="B121" s="91"/>
      <c r="C121" s="92"/>
      <c r="D121" s="92" t="s">
        <v>388</v>
      </c>
      <c r="E121" s="90"/>
      <c r="F121" s="90"/>
      <c r="G121" s="92"/>
    </row>
    <row r="122" spans="1:7" ht="20.25" customHeight="1">
      <c r="A122" s="82">
        <v>17</v>
      </c>
      <c r="B122" s="98" t="s">
        <v>310</v>
      </c>
      <c r="C122" s="84" t="s">
        <v>151</v>
      </c>
      <c r="D122" s="115" t="s">
        <v>311</v>
      </c>
      <c r="E122" s="82" t="s">
        <v>160</v>
      </c>
      <c r="F122" s="82" t="s">
        <v>159</v>
      </c>
      <c r="G122" s="82" t="s">
        <v>345</v>
      </c>
    </row>
    <row r="123" spans="1:7" ht="20.25" customHeight="1">
      <c r="A123" s="86"/>
      <c r="B123" s="93"/>
      <c r="C123" s="88" t="s">
        <v>154</v>
      </c>
      <c r="D123" s="85" t="s">
        <v>312</v>
      </c>
      <c r="E123" s="86" t="s">
        <v>141</v>
      </c>
      <c r="F123" s="86" t="s">
        <v>141</v>
      </c>
      <c r="G123" s="88"/>
    </row>
    <row r="124" spans="1:7" ht="20.25" customHeight="1">
      <c r="A124" s="86"/>
      <c r="B124" s="93"/>
      <c r="C124" s="89" t="s">
        <v>152</v>
      </c>
      <c r="D124" s="85" t="s">
        <v>304</v>
      </c>
      <c r="E124" s="86"/>
      <c r="F124" s="86"/>
      <c r="G124" s="88"/>
    </row>
    <row r="125" spans="1:7" ht="20.25" customHeight="1">
      <c r="A125" s="86"/>
      <c r="B125" s="93"/>
      <c r="C125" s="89" t="s">
        <v>153</v>
      </c>
      <c r="D125" s="85"/>
      <c r="E125" s="86"/>
      <c r="F125" s="86"/>
      <c r="G125" s="88"/>
    </row>
    <row r="126" spans="1:7" ht="20.25" customHeight="1">
      <c r="A126" s="86"/>
      <c r="B126" s="93"/>
      <c r="C126" s="89" t="s">
        <v>210</v>
      </c>
      <c r="D126" s="99"/>
      <c r="E126" s="86"/>
      <c r="F126" s="86"/>
      <c r="G126" s="88"/>
    </row>
    <row r="127" spans="1:7" ht="20.25" customHeight="1">
      <c r="A127" s="86"/>
      <c r="B127" s="93"/>
      <c r="C127" s="89" t="s">
        <v>211</v>
      </c>
      <c r="D127" s="85"/>
      <c r="E127" s="86"/>
      <c r="F127" s="86"/>
      <c r="G127" s="88"/>
    </row>
    <row r="128" spans="1:7" ht="20.25" customHeight="1">
      <c r="A128" s="86"/>
      <c r="B128" s="93"/>
      <c r="C128" s="89" t="s">
        <v>212</v>
      </c>
      <c r="D128" s="85"/>
      <c r="E128" s="86"/>
      <c r="F128" s="86"/>
      <c r="G128" s="88"/>
    </row>
    <row r="129" spans="1:7" ht="20.25" customHeight="1">
      <c r="A129" s="86"/>
      <c r="B129" s="93"/>
      <c r="C129" s="89" t="s">
        <v>213</v>
      </c>
      <c r="D129" s="85"/>
      <c r="E129" s="86"/>
      <c r="F129" s="86"/>
      <c r="G129" s="88"/>
    </row>
    <row r="130" spans="1:7" ht="20.25" customHeight="1">
      <c r="A130" s="86"/>
      <c r="B130" s="93"/>
      <c r="C130" s="88" t="s">
        <v>155</v>
      </c>
      <c r="D130" s="85"/>
      <c r="E130" s="86"/>
      <c r="F130" s="86"/>
      <c r="G130" s="88"/>
    </row>
    <row r="131" spans="1:7" ht="20.25" customHeight="1">
      <c r="A131" s="86"/>
      <c r="B131" s="93"/>
      <c r="C131" s="89" t="s">
        <v>156</v>
      </c>
      <c r="D131" s="85"/>
      <c r="E131" s="86"/>
      <c r="F131" s="86"/>
      <c r="G131" s="88"/>
    </row>
    <row r="132" spans="1:7" ht="20.25" customHeight="1">
      <c r="A132" s="90"/>
      <c r="B132" s="95"/>
      <c r="C132" s="81"/>
      <c r="D132" s="97"/>
      <c r="E132" s="90"/>
      <c r="F132" s="90"/>
      <c r="G132" s="92"/>
    </row>
    <row r="133" spans="1:7" ht="20.25" customHeight="1">
      <c r="A133" s="100"/>
      <c r="B133" s="101"/>
      <c r="C133" s="99"/>
      <c r="D133" s="102"/>
      <c r="E133" s="100"/>
      <c r="F133" s="100"/>
      <c r="G133" s="102"/>
    </row>
    <row r="134" spans="1:7" ht="20.25" customHeight="1">
      <c r="A134" s="100"/>
      <c r="B134" s="101"/>
      <c r="C134" s="99"/>
      <c r="D134" s="102"/>
      <c r="E134" s="100"/>
      <c r="F134" s="100"/>
      <c r="G134" s="102"/>
    </row>
    <row r="135" spans="1:7" ht="20.25" customHeight="1">
      <c r="A135" s="100"/>
      <c r="B135" s="101"/>
      <c r="C135" s="99"/>
      <c r="D135" s="102"/>
      <c r="E135" s="100"/>
      <c r="F135" s="100"/>
      <c r="G135" s="102"/>
    </row>
    <row r="136" spans="1:7" ht="20.25" customHeight="1">
      <c r="A136" s="100"/>
      <c r="B136" s="101"/>
      <c r="C136" s="99"/>
      <c r="D136" s="102"/>
      <c r="E136" s="100"/>
      <c r="F136" s="100"/>
      <c r="G136" s="102"/>
    </row>
    <row r="137" spans="1:7" ht="20.25" customHeight="1">
      <c r="A137" s="100"/>
      <c r="B137" s="101"/>
      <c r="C137" s="99"/>
      <c r="D137" s="102"/>
      <c r="E137" s="100"/>
      <c r="F137" s="100"/>
      <c r="G137" s="102"/>
    </row>
    <row r="138" spans="1:7" ht="20.25" customHeight="1">
      <c r="A138" s="146" t="s">
        <v>217</v>
      </c>
      <c r="B138" s="146"/>
      <c r="C138" s="146"/>
      <c r="D138" s="146"/>
      <c r="E138" s="146"/>
      <c r="F138" s="146"/>
      <c r="G138" s="146"/>
    </row>
    <row r="139" spans="1:7" ht="20.25" customHeight="1">
      <c r="A139" s="100"/>
      <c r="B139" s="101"/>
      <c r="C139" s="109"/>
      <c r="D139" s="102"/>
      <c r="E139" s="100"/>
      <c r="F139" s="100"/>
      <c r="G139" s="100"/>
    </row>
    <row r="140" spans="1:7" ht="20.25" customHeight="1">
      <c r="A140" s="76" t="s">
        <v>0</v>
      </c>
      <c r="B140" s="77" t="s">
        <v>130</v>
      </c>
      <c r="C140" s="76" t="s">
        <v>131</v>
      </c>
      <c r="D140" s="76" t="s">
        <v>132</v>
      </c>
      <c r="E140" s="147" t="s">
        <v>133</v>
      </c>
      <c r="F140" s="148"/>
      <c r="G140" s="76" t="s">
        <v>242</v>
      </c>
    </row>
    <row r="141" spans="1:7" ht="20.25" customHeight="1">
      <c r="A141" s="103"/>
      <c r="B141" s="104"/>
      <c r="C141" s="81"/>
      <c r="D141" s="80"/>
      <c r="E141" s="105" t="s">
        <v>134</v>
      </c>
      <c r="F141" s="105" t="s">
        <v>135</v>
      </c>
      <c r="G141" s="103" t="s">
        <v>243</v>
      </c>
    </row>
    <row r="142" spans="1:7" ht="20.25" customHeight="1">
      <c r="A142" s="86">
        <v>18</v>
      </c>
      <c r="B142" s="93" t="s">
        <v>182</v>
      </c>
      <c r="C142" s="119" t="s">
        <v>185</v>
      </c>
      <c r="D142" s="94" t="s">
        <v>313</v>
      </c>
      <c r="E142" s="106" t="s">
        <v>183</v>
      </c>
      <c r="F142" s="86" t="s">
        <v>184</v>
      </c>
      <c r="G142" s="86" t="s">
        <v>345</v>
      </c>
    </row>
    <row r="143" spans="1:7" ht="20.25" customHeight="1">
      <c r="A143" s="86"/>
      <c r="B143" s="93" t="s">
        <v>314</v>
      </c>
      <c r="C143" s="119" t="s">
        <v>186</v>
      </c>
      <c r="D143" s="88" t="s">
        <v>315</v>
      </c>
      <c r="E143" s="106" t="s">
        <v>141</v>
      </c>
      <c r="F143" s="86" t="s">
        <v>141</v>
      </c>
      <c r="G143" s="88"/>
    </row>
    <row r="144" spans="1:7" ht="20.25" customHeight="1">
      <c r="A144" s="86"/>
      <c r="B144" s="93" t="s">
        <v>316</v>
      </c>
      <c r="C144" s="119" t="s">
        <v>187</v>
      </c>
      <c r="D144" s="88" t="s">
        <v>317</v>
      </c>
      <c r="E144" s="106"/>
      <c r="F144" s="86"/>
      <c r="G144" s="88"/>
    </row>
    <row r="145" spans="1:7" ht="20.25" customHeight="1">
      <c r="A145" s="86"/>
      <c r="B145" s="93"/>
      <c r="C145" s="119" t="s">
        <v>188</v>
      </c>
      <c r="D145" s="88" t="s">
        <v>318</v>
      </c>
      <c r="E145" s="106"/>
      <c r="F145" s="86"/>
      <c r="G145" s="88"/>
    </row>
    <row r="146" spans="1:7" ht="20.25" customHeight="1">
      <c r="A146" s="86"/>
      <c r="B146" s="93"/>
      <c r="C146" s="119" t="s">
        <v>319</v>
      </c>
      <c r="D146" s="88" t="s">
        <v>320</v>
      </c>
      <c r="E146" s="106"/>
      <c r="F146" s="86"/>
      <c r="G146" s="88"/>
    </row>
    <row r="147" spans="1:7" ht="20.25" customHeight="1">
      <c r="A147" s="86"/>
      <c r="B147" s="93"/>
      <c r="C147" s="119" t="s">
        <v>189</v>
      </c>
      <c r="D147" s="88" t="s">
        <v>321</v>
      </c>
      <c r="E147" s="106"/>
      <c r="F147" s="86"/>
      <c r="G147" s="88"/>
    </row>
    <row r="148" spans="1:7" ht="20.25" customHeight="1">
      <c r="A148" s="86"/>
      <c r="B148" s="93"/>
      <c r="C148" s="119" t="s">
        <v>190</v>
      </c>
      <c r="D148" s="88" t="s">
        <v>322</v>
      </c>
      <c r="E148" s="106"/>
      <c r="F148" s="86"/>
      <c r="G148" s="88"/>
    </row>
    <row r="149" spans="1:7" ht="20.25" customHeight="1">
      <c r="A149" s="86"/>
      <c r="B149" s="93"/>
      <c r="C149" s="119"/>
      <c r="D149" s="88" t="s">
        <v>191</v>
      </c>
      <c r="E149" s="106"/>
      <c r="F149" s="86"/>
      <c r="G149" s="88"/>
    </row>
    <row r="150" spans="1:7" ht="20.25" customHeight="1">
      <c r="A150" s="86"/>
      <c r="B150" s="93"/>
      <c r="C150" s="119"/>
      <c r="D150" s="88" t="s">
        <v>323</v>
      </c>
      <c r="E150" s="106"/>
      <c r="F150" s="86"/>
      <c r="G150" s="88"/>
    </row>
    <row r="151" spans="1:7" ht="20.25" customHeight="1">
      <c r="A151" s="86"/>
      <c r="B151" s="93"/>
      <c r="C151" s="119"/>
      <c r="D151" s="88" t="s">
        <v>324</v>
      </c>
      <c r="E151" s="106"/>
      <c r="F151" s="86"/>
      <c r="G151" s="88"/>
    </row>
    <row r="152" spans="1:7" ht="20.25" customHeight="1">
      <c r="A152" s="86"/>
      <c r="B152" s="93"/>
      <c r="C152" s="119"/>
      <c r="D152" s="88" t="s">
        <v>325</v>
      </c>
      <c r="E152" s="106"/>
      <c r="F152" s="86"/>
      <c r="G152" s="88"/>
    </row>
    <row r="153" spans="1:7" ht="20.25" customHeight="1">
      <c r="A153" s="86"/>
      <c r="B153" s="93"/>
      <c r="C153" s="119"/>
      <c r="D153" s="88" t="s">
        <v>326</v>
      </c>
      <c r="E153" s="106"/>
      <c r="F153" s="86"/>
      <c r="G153" s="88"/>
    </row>
    <row r="154" spans="1:7" ht="20.25" customHeight="1">
      <c r="A154" s="86"/>
      <c r="B154" s="93"/>
      <c r="C154" s="119"/>
      <c r="D154" s="88" t="s">
        <v>327</v>
      </c>
      <c r="E154" s="106"/>
      <c r="F154" s="86"/>
      <c r="G154" s="88"/>
    </row>
    <row r="155" spans="1:7" ht="20.25" customHeight="1">
      <c r="A155" s="86"/>
      <c r="B155" s="93"/>
      <c r="C155" s="119"/>
      <c r="D155" s="88" t="s">
        <v>328</v>
      </c>
      <c r="E155" s="106"/>
      <c r="F155" s="86"/>
      <c r="G155" s="88"/>
    </row>
    <row r="156" spans="1:7" ht="20.25" customHeight="1">
      <c r="A156" s="86"/>
      <c r="B156" s="93"/>
      <c r="C156" s="119"/>
      <c r="D156" s="88" t="s">
        <v>329</v>
      </c>
      <c r="E156" s="106"/>
      <c r="F156" s="86"/>
      <c r="G156" s="88"/>
    </row>
    <row r="157" spans="1:7" ht="20.25" customHeight="1">
      <c r="A157" s="86"/>
      <c r="B157" s="93"/>
      <c r="C157" s="119"/>
      <c r="D157" s="88" t="s">
        <v>330</v>
      </c>
      <c r="E157" s="106"/>
      <c r="F157" s="86"/>
      <c r="G157" s="88"/>
    </row>
    <row r="158" spans="1:7" ht="20.25" customHeight="1">
      <c r="A158" s="86"/>
      <c r="B158" s="93"/>
      <c r="C158" s="119"/>
      <c r="D158" s="88" t="s">
        <v>331</v>
      </c>
      <c r="E158" s="106"/>
      <c r="F158" s="86"/>
      <c r="G158" s="88"/>
    </row>
    <row r="159" spans="1:7" ht="20.25" customHeight="1">
      <c r="A159" s="86"/>
      <c r="B159" s="93"/>
      <c r="C159" s="119"/>
      <c r="D159" s="88" t="s">
        <v>332</v>
      </c>
      <c r="E159" s="106"/>
      <c r="F159" s="86"/>
      <c r="G159" s="88"/>
    </row>
    <row r="160" spans="1:7" ht="20.25" customHeight="1">
      <c r="A160" s="86"/>
      <c r="B160" s="93"/>
      <c r="C160" s="119"/>
      <c r="D160" s="88" t="s">
        <v>333</v>
      </c>
      <c r="E160" s="106"/>
      <c r="F160" s="86"/>
      <c r="G160" s="88"/>
    </row>
    <row r="161" spans="1:7" ht="20.25" customHeight="1">
      <c r="A161" s="86"/>
      <c r="B161" s="93"/>
      <c r="C161" s="119"/>
      <c r="D161" s="88" t="s">
        <v>334</v>
      </c>
      <c r="E161" s="106"/>
      <c r="F161" s="86"/>
      <c r="G161" s="88"/>
    </row>
    <row r="162" spans="1:7" ht="20.25" customHeight="1">
      <c r="A162" s="86"/>
      <c r="B162" s="93"/>
      <c r="C162" s="119"/>
      <c r="D162" s="88" t="s">
        <v>335</v>
      </c>
      <c r="E162" s="106"/>
      <c r="F162" s="86"/>
      <c r="G162" s="88"/>
    </row>
    <row r="163" spans="1:7" ht="20.25" customHeight="1">
      <c r="A163" s="86"/>
      <c r="B163" s="93"/>
      <c r="C163" s="119"/>
      <c r="D163" s="88" t="s">
        <v>336</v>
      </c>
      <c r="E163" s="106"/>
      <c r="F163" s="86"/>
      <c r="G163" s="88"/>
    </row>
    <row r="164" spans="1:7" ht="20.25" customHeight="1">
      <c r="A164" s="86"/>
      <c r="B164" s="93"/>
      <c r="C164" s="119"/>
      <c r="D164" s="88" t="s">
        <v>337</v>
      </c>
      <c r="E164" s="106"/>
      <c r="F164" s="86"/>
      <c r="G164" s="88"/>
    </row>
    <row r="165" spans="1:7" ht="20.25" customHeight="1">
      <c r="A165" s="86"/>
      <c r="B165" s="93"/>
      <c r="C165" s="119"/>
      <c r="D165" s="88" t="s">
        <v>338</v>
      </c>
      <c r="E165" s="106"/>
      <c r="F165" s="86"/>
      <c r="G165" s="88"/>
    </row>
    <row r="166" spans="1:7" ht="20.25" customHeight="1">
      <c r="A166" s="86"/>
      <c r="B166" s="93"/>
      <c r="C166" s="119"/>
      <c r="D166" s="88" t="s">
        <v>339</v>
      </c>
      <c r="E166" s="106"/>
      <c r="F166" s="86"/>
      <c r="G166" s="88"/>
    </row>
    <row r="167" spans="1:7" ht="20.25" customHeight="1">
      <c r="A167" s="86"/>
      <c r="B167" s="93"/>
      <c r="C167" s="119"/>
      <c r="D167" s="88" t="s">
        <v>340</v>
      </c>
      <c r="E167" s="106"/>
      <c r="F167" s="86"/>
      <c r="G167" s="88"/>
    </row>
    <row r="168" spans="1:7" ht="20.25" customHeight="1">
      <c r="A168" s="90"/>
      <c r="B168" s="95"/>
      <c r="C168" s="120"/>
      <c r="D168" s="92"/>
      <c r="E168" s="114"/>
      <c r="F168" s="90"/>
      <c r="G168" s="92"/>
    </row>
    <row r="169" spans="1:7" ht="20.25" customHeight="1">
      <c r="A169" s="100"/>
      <c r="B169" s="101"/>
      <c r="C169" s="109"/>
      <c r="D169" s="102"/>
      <c r="E169" s="100"/>
      <c r="F169" s="100"/>
      <c r="G169" s="102"/>
    </row>
    <row r="170" spans="1:7" ht="20.25" customHeight="1">
      <c r="A170" s="100"/>
      <c r="B170" s="101"/>
      <c r="C170" s="109"/>
      <c r="D170" s="102"/>
      <c r="E170" s="100"/>
      <c r="F170" s="100"/>
      <c r="G170" s="102"/>
    </row>
    <row r="171" spans="1:7" ht="20.25" customHeight="1">
      <c r="A171" s="100"/>
      <c r="B171" s="101"/>
      <c r="C171" s="109"/>
      <c r="D171" s="102"/>
      <c r="E171" s="100"/>
      <c r="F171" s="100"/>
      <c r="G171" s="102"/>
    </row>
    <row r="172" spans="1:7" ht="20.25" customHeight="1">
      <c r="A172" s="146" t="s">
        <v>219</v>
      </c>
      <c r="B172" s="146"/>
      <c r="C172" s="146"/>
      <c r="D172" s="146"/>
      <c r="E172" s="146"/>
      <c r="F172" s="146"/>
      <c r="G172" s="146"/>
    </row>
    <row r="173" spans="1:7" ht="20.25" customHeight="1">
      <c r="A173" s="100"/>
      <c r="B173" s="101"/>
      <c r="C173" s="109"/>
      <c r="D173" s="102"/>
      <c r="E173" s="100"/>
      <c r="F173" s="100"/>
      <c r="G173" s="102"/>
    </row>
    <row r="174" spans="1:7" ht="20.25" customHeight="1">
      <c r="A174" s="76" t="s">
        <v>0</v>
      </c>
      <c r="B174" s="77" t="s">
        <v>130</v>
      </c>
      <c r="C174" s="76" t="s">
        <v>131</v>
      </c>
      <c r="D174" s="76" t="s">
        <v>132</v>
      </c>
      <c r="E174" s="144" t="s">
        <v>133</v>
      </c>
      <c r="F174" s="145"/>
      <c r="G174" s="76" t="s">
        <v>242</v>
      </c>
    </row>
    <row r="175" spans="1:7" ht="20.25" customHeight="1">
      <c r="A175" s="103"/>
      <c r="B175" s="104"/>
      <c r="C175" s="81"/>
      <c r="D175" s="81"/>
      <c r="E175" s="105" t="s">
        <v>134</v>
      </c>
      <c r="F175" s="105" t="s">
        <v>135</v>
      </c>
      <c r="G175" s="78" t="s">
        <v>243</v>
      </c>
    </row>
    <row r="176" spans="1:7" ht="20.25" customHeight="1">
      <c r="A176" s="82" t="s">
        <v>218</v>
      </c>
      <c r="B176" s="98" t="s">
        <v>182</v>
      </c>
      <c r="C176" s="94"/>
      <c r="D176" s="115" t="s">
        <v>194</v>
      </c>
      <c r="E176" s="82"/>
      <c r="F176" s="82"/>
      <c r="G176" s="84"/>
    </row>
    <row r="177" spans="1:7" ht="20.25" customHeight="1">
      <c r="A177" s="86"/>
      <c r="B177" s="93" t="s">
        <v>192</v>
      </c>
      <c r="C177" s="89"/>
      <c r="D177" s="85" t="s">
        <v>195</v>
      </c>
      <c r="E177" s="86"/>
      <c r="F177" s="86"/>
      <c r="G177" s="88"/>
    </row>
    <row r="178" spans="1:7" ht="20.25" customHeight="1">
      <c r="A178" s="86"/>
      <c r="B178" s="93" t="s">
        <v>193</v>
      </c>
      <c r="C178" s="89"/>
      <c r="D178" s="85" t="s">
        <v>341</v>
      </c>
      <c r="E178" s="86"/>
      <c r="F178" s="86"/>
      <c r="G178" s="88"/>
    </row>
    <row r="179" spans="1:7" ht="20.25" customHeight="1">
      <c r="A179" s="86"/>
      <c r="B179" s="93"/>
      <c r="C179" s="89"/>
      <c r="D179" s="85" t="s">
        <v>342</v>
      </c>
      <c r="E179" s="86"/>
      <c r="F179" s="86"/>
      <c r="G179" s="88"/>
    </row>
    <row r="180" spans="1:7" ht="20.25" customHeight="1">
      <c r="A180" s="86"/>
      <c r="B180" s="93"/>
      <c r="C180" s="89"/>
      <c r="D180" s="85" t="s">
        <v>343</v>
      </c>
      <c r="E180" s="86"/>
      <c r="F180" s="86"/>
      <c r="G180" s="88"/>
    </row>
    <row r="181" spans="1:7" ht="20.25" customHeight="1">
      <c r="A181" s="90"/>
      <c r="B181" s="95"/>
      <c r="C181" s="96"/>
      <c r="D181" s="97" t="s">
        <v>344</v>
      </c>
      <c r="E181" s="90"/>
      <c r="F181" s="90"/>
      <c r="G181" s="92"/>
    </row>
    <row r="182" spans="1:7" ht="20.25" customHeight="1">
      <c r="A182" s="100"/>
      <c r="B182" s="101"/>
      <c r="C182" s="109"/>
      <c r="D182" s="99"/>
      <c r="E182" s="100"/>
      <c r="F182" s="100"/>
      <c r="G182" s="102"/>
    </row>
    <row r="183" ht="20.25" customHeight="1"/>
    <row r="184" spans="1:7" ht="20.25" customHeight="1">
      <c r="A184" s="142" t="s">
        <v>376</v>
      </c>
      <c r="B184" s="142"/>
      <c r="C184" s="142"/>
      <c r="D184" s="142"/>
      <c r="E184" s="142"/>
      <c r="F184" s="142"/>
      <c r="G184" s="142"/>
    </row>
    <row r="185" spans="1:7" ht="20.25" customHeight="1">
      <c r="A185" s="143" t="s">
        <v>352</v>
      </c>
      <c r="B185" s="143"/>
      <c r="C185" s="143"/>
      <c r="D185" s="143"/>
      <c r="E185" s="143"/>
      <c r="F185" s="143"/>
      <c r="G185" s="143"/>
    </row>
    <row r="186" spans="1:7" ht="20.25" customHeight="1">
      <c r="A186" s="118"/>
      <c r="B186" s="118"/>
      <c r="C186" s="118"/>
      <c r="D186" s="118"/>
      <c r="E186" s="118"/>
      <c r="F186" s="118"/>
      <c r="G186" s="118"/>
    </row>
    <row r="187" spans="1:7" ht="20.25" customHeight="1">
      <c r="A187" s="76" t="s">
        <v>0</v>
      </c>
      <c r="B187" s="77" t="s">
        <v>130</v>
      </c>
      <c r="C187" s="76" t="s">
        <v>131</v>
      </c>
      <c r="D187" s="76" t="s">
        <v>132</v>
      </c>
      <c r="E187" s="144" t="s">
        <v>133</v>
      </c>
      <c r="F187" s="145"/>
      <c r="G187" s="76" t="s">
        <v>242</v>
      </c>
    </row>
    <row r="188" spans="1:7" ht="20.25" customHeight="1">
      <c r="A188" s="103"/>
      <c r="B188" s="104"/>
      <c r="C188" s="81"/>
      <c r="D188" s="81"/>
      <c r="E188" s="105" t="s">
        <v>134</v>
      </c>
      <c r="F188" s="105" t="s">
        <v>135</v>
      </c>
      <c r="G188" s="103" t="s">
        <v>243</v>
      </c>
    </row>
    <row r="189" spans="1:7" ht="20.25" customHeight="1">
      <c r="A189" s="86">
        <v>1</v>
      </c>
      <c r="B189" s="93" t="s">
        <v>348</v>
      </c>
      <c r="C189" s="89" t="s">
        <v>354</v>
      </c>
      <c r="D189" s="85" t="s">
        <v>357</v>
      </c>
      <c r="E189" s="86" t="s">
        <v>142</v>
      </c>
      <c r="F189" s="86" t="s">
        <v>347</v>
      </c>
      <c r="G189" s="86" t="s">
        <v>64</v>
      </c>
    </row>
    <row r="190" spans="1:7" ht="20.25" customHeight="1">
      <c r="A190" s="86"/>
      <c r="B190" s="93" t="s">
        <v>349</v>
      </c>
      <c r="C190" s="89" t="s">
        <v>355</v>
      </c>
      <c r="D190" s="85" t="s">
        <v>358</v>
      </c>
      <c r="E190" s="86" t="s">
        <v>141</v>
      </c>
      <c r="F190" s="86" t="s">
        <v>141</v>
      </c>
      <c r="G190" s="88"/>
    </row>
    <row r="191" spans="1:7" ht="20.25" customHeight="1">
      <c r="A191" s="86"/>
      <c r="B191" s="93"/>
      <c r="C191" s="89" t="s">
        <v>356</v>
      </c>
      <c r="D191" s="85" t="s">
        <v>359</v>
      </c>
      <c r="E191" s="86"/>
      <c r="F191" s="86"/>
      <c r="G191" s="88"/>
    </row>
    <row r="192" spans="1:7" ht="20.25" customHeight="1">
      <c r="A192" s="86"/>
      <c r="B192" s="93"/>
      <c r="C192" s="89"/>
      <c r="D192" s="85" t="s">
        <v>360</v>
      </c>
      <c r="E192" s="86"/>
      <c r="F192" s="86"/>
      <c r="G192" s="88"/>
    </row>
    <row r="193" spans="1:7" ht="20.25" customHeight="1">
      <c r="A193" s="82">
        <v>2</v>
      </c>
      <c r="B193" s="98" t="s">
        <v>350</v>
      </c>
      <c r="C193" s="94" t="s">
        <v>365</v>
      </c>
      <c r="D193" s="122" t="s">
        <v>363</v>
      </c>
      <c r="E193" s="82" t="s">
        <v>142</v>
      </c>
      <c r="F193" s="82" t="s">
        <v>347</v>
      </c>
      <c r="G193" s="82" t="s">
        <v>64</v>
      </c>
    </row>
    <row r="194" spans="1:7" ht="20.25" customHeight="1">
      <c r="A194" s="86"/>
      <c r="B194" s="93" t="s">
        <v>353</v>
      </c>
      <c r="C194" s="89" t="s">
        <v>361</v>
      </c>
      <c r="D194" s="102"/>
      <c r="E194" s="86" t="s">
        <v>141</v>
      </c>
      <c r="F194" s="86" t="s">
        <v>141</v>
      </c>
      <c r="G194" s="88"/>
    </row>
    <row r="195" spans="1:7" ht="20.25" customHeight="1">
      <c r="A195" s="86"/>
      <c r="B195" s="93"/>
      <c r="C195" s="89" t="s">
        <v>362</v>
      </c>
      <c r="D195" s="102"/>
      <c r="E195" s="86"/>
      <c r="F195" s="86"/>
      <c r="G195" s="88"/>
    </row>
    <row r="196" spans="1:7" ht="20.25" customHeight="1">
      <c r="A196" s="90"/>
      <c r="B196" s="95"/>
      <c r="C196" s="96" t="s">
        <v>368</v>
      </c>
      <c r="D196" s="108"/>
      <c r="E196" s="90"/>
      <c r="F196" s="90"/>
      <c r="G196" s="92"/>
    </row>
    <row r="197" spans="1:7" ht="20.25" customHeight="1">
      <c r="A197" s="86">
        <v>3</v>
      </c>
      <c r="B197" s="93" t="s">
        <v>369</v>
      </c>
      <c r="C197" s="89" t="s">
        <v>370</v>
      </c>
      <c r="D197" s="102" t="s">
        <v>375</v>
      </c>
      <c r="E197" s="82" t="s">
        <v>374</v>
      </c>
      <c r="F197" s="82" t="s">
        <v>160</v>
      </c>
      <c r="G197" s="86" t="s">
        <v>346</v>
      </c>
    </row>
    <row r="198" spans="1:7" ht="20.25" customHeight="1">
      <c r="A198" s="86"/>
      <c r="B198" s="93"/>
      <c r="C198" s="89" t="s">
        <v>371</v>
      </c>
      <c r="D198" s="102" t="s">
        <v>306</v>
      </c>
      <c r="E198" s="86" t="s">
        <v>373</v>
      </c>
      <c r="F198" s="86" t="s">
        <v>373</v>
      </c>
      <c r="G198" s="88"/>
    </row>
    <row r="199" spans="1:7" ht="20.25" customHeight="1">
      <c r="A199" s="86"/>
      <c r="B199" s="93"/>
      <c r="C199" s="89" t="s">
        <v>372</v>
      </c>
      <c r="D199" s="102"/>
      <c r="E199" s="86" t="s">
        <v>308</v>
      </c>
      <c r="F199" s="86" t="s">
        <v>308</v>
      </c>
      <c r="G199" s="88"/>
    </row>
    <row r="200" spans="1:7" ht="20.25" customHeight="1">
      <c r="A200" s="86"/>
      <c r="B200" s="93"/>
      <c r="C200" s="89"/>
      <c r="D200" s="102"/>
      <c r="E200" s="86"/>
      <c r="F200" s="86"/>
      <c r="G200" s="80"/>
    </row>
    <row r="201" spans="1:7" ht="20.25" customHeight="1">
      <c r="A201" s="82">
        <v>4</v>
      </c>
      <c r="B201" s="83" t="s">
        <v>144</v>
      </c>
      <c r="C201" s="84" t="s">
        <v>147</v>
      </c>
      <c r="D201" s="115" t="s">
        <v>244</v>
      </c>
      <c r="E201" s="82" t="s">
        <v>142</v>
      </c>
      <c r="F201" s="82" t="s">
        <v>140</v>
      </c>
      <c r="G201" s="82" t="s">
        <v>345</v>
      </c>
    </row>
    <row r="202" spans="1:7" ht="20.25">
      <c r="A202" s="86"/>
      <c r="B202" s="87" t="s">
        <v>249</v>
      </c>
      <c r="C202" s="88" t="s">
        <v>364</v>
      </c>
      <c r="D202" s="85" t="s">
        <v>245</v>
      </c>
      <c r="E202" s="86" t="s">
        <v>141</v>
      </c>
      <c r="F202" s="86" t="s">
        <v>141</v>
      </c>
      <c r="G202" s="88"/>
    </row>
    <row r="203" spans="1:7" ht="20.25">
      <c r="A203" s="86"/>
      <c r="B203" s="87" t="s">
        <v>143</v>
      </c>
      <c r="C203" s="89" t="s">
        <v>136</v>
      </c>
      <c r="D203" s="88" t="s">
        <v>366</v>
      </c>
      <c r="E203" s="86"/>
      <c r="F203" s="86"/>
      <c r="G203" s="88"/>
    </row>
    <row r="204" spans="1:7" ht="20.25">
      <c r="A204" s="90"/>
      <c r="B204" s="91"/>
      <c r="C204" s="92" t="s">
        <v>247</v>
      </c>
      <c r="D204" s="92"/>
      <c r="E204" s="90"/>
      <c r="F204" s="90"/>
      <c r="G204" s="92"/>
    </row>
  </sheetData>
  <sheetProtection/>
  <mergeCells count="17">
    <mergeCell ref="A185:G185"/>
    <mergeCell ref="E187:F187"/>
    <mergeCell ref="E72:F72"/>
    <mergeCell ref="A104:G104"/>
    <mergeCell ref="E106:F106"/>
    <mergeCell ref="A138:G138"/>
    <mergeCell ref="E140:F140"/>
    <mergeCell ref="A172:G172"/>
    <mergeCell ref="E174:F174"/>
    <mergeCell ref="A184:G184"/>
    <mergeCell ref="A2:G2"/>
    <mergeCell ref="A3:G3"/>
    <mergeCell ref="E5:F5"/>
    <mergeCell ref="A35:G35"/>
    <mergeCell ref="E37:F37"/>
    <mergeCell ref="A70:G70"/>
    <mergeCell ref="D32:G32"/>
  </mergeCells>
  <printOptions/>
  <pageMargins left="0.7" right="0.2" top="0.75" bottom="0.5" header="0.3" footer="0.3"/>
  <pageSetup fitToWidth="0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</dc:creator>
  <cp:keywords/>
  <dc:description/>
  <cp:lastModifiedBy>TG User</cp:lastModifiedBy>
  <cp:lastPrinted>2020-01-13T04:07:27Z</cp:lastPrinted>
  <dcterms:created xsi:type="dcterms:W3CDTF">2012-05-15T02:30:26Z</dcterms:created>
  <dcterms:modified xsi:type="dcterms:W3CDTF">2020-01-13T04:09:53Z</dcterms:modified>
  <cp:category/>
  <cp:version/>
  <cp:contentType/>
  <cp:contentStatus/>
</cp:coreProperties>
</file>